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00.대입전형 및 입시홍보 개선방안 연구\"/>
    </mc:Choice>
  </mc:AlternateContent>
  <xr:revisionPtr revIDLastSave="0" documentId="13_ncr:1_{23F61D27-1977-4629-BED5-E96F96D246AB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 (3)" sheetId="6" r:id="rId1"/>
  </sheets>
  <definedNames>
    <definedName name="_xlnm._FilterDatabase" localSheetId="0" hidden="1">'Sheet1 (3)'!$B$5:$AD$53</definedName>
    <definedName name="_xlnm.Print_Titles" localSheetId="0">'Sheet1 (3)'!$2:$5</definedName>
  </definedNames>
  <calcPr calcId="191029"/>
</workbook>
</file>

<file path=xl/calcChain.xml><?xml version="1.0" encoding="utf-8"?>
<calcChain xmlns="http://schemas.openxmlformats.org/spreadsheetml/2006/main">
  <c r="C6" i="6" l="1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11" i="6"/>
  <c r="O6" i="6"/>
  <c r="O53" i="6" l="1"/>
  <c r="F53" i="6"/>
  <c r="AA53" i="6" l="1"/>
  <c r="X53" i="6"/>
  <c r="U53" i="6"/>
  <c r="S53" i="6"/>
  <c r="N53" i="6"/>
  <c r="M53" i="6"/>
  <c r="L53" i="6"/>
  <c r="K53" i="6"/>
  <c r="J53" i="6"/>
  <c r="I53" i="6"/>
  <c r="H53" i="6"/>
  <c r="G53" i="6"/>
  <c r="AD52" i="6"/>
  <c r="AD53" i="6" s="1"/>
  <c r="C49" i="6" l="1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50" i="6"/>
  <c r="C51" i="6"/>
  <c r="C52" i="6"/>
  <c r="C11" i="6"/>
  <c r="C53" i="6" l="1"/>
  <c r="D53" i="6" l="1"/>
  <c r="E5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T26" authorId="0" shapeId="0" xr:uid="{A716584E-A522-47C4-9A32-10FD25C8908B}">
      <text>
        <r>
          <rPr>
            <b/>
            <sz val="9"/>
            <color indexed="81"/>
            <rFont val="Tahoma"/>
            <family val="2"/>
          </rPr>
          <t xml:space="preserve">Windows </t>
        </r>
        <r>
          <rPr>
            <b/>
            <sz val="9"/>
            <color indexed="81"/>
            <rFont val="돋움"/>
            <family val="3"/>
            <charset val="129"/>
          </rPr>
          <t>사용자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학과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의견상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학생부는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뽑지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것으로</t>
        </r>
        <r>
          <rPr>
            <sz val="9"/>
            <color indexed="81"/>
            <rFont val="Tahoma"/>
            <family val="2"/>
          </rPr>
          <t>!!</t>
        </r>
      </text>
    </comment>
  </commentList>
</comments>
</file>

<file path=xl/sharedStrings.xml><?xml version="1.0" encoding="utf-8"?>
<sst xmlns="http://schemas.openxmlformats.org/spreadsheetml/2006/main" count="247" uniqueCount="116">
  <si>
    <t>모집단위명</t>
  </si>
  <si>
    <t>정원 외</t>
  </si>
  <si>
    <t>총계</t>
  </si>
  <si>
    <t>군사
학과</t>
  </si>
  <si>
    <t>혜화
인재</t>
  </si>
  <si>
    <t>특기자</t>
  </si>
  <si>
    <t>실기
위주</t>
  </si>
  <si>
    <t>소계</t>
  </si>
  <si>
    <t>농어촌
학생</t>
  </si>
  <si>
    <t>특성화고
졸업자</t>
  </si>
  <si>
    <t>다군</t>
  </si>
  <si>
    <t>군사학과</t>
  </si>
  <si>
    <t>커뮤니케이션디자인학과</t>
  </si>
  <si>
    <t>영상애니메이션학과</t>
  </si>
  <si>
    <t>법학과</t>
  </si>
  <si>
    <t>경찰학과</t>
  </si>
  <si>
    <t>행정학과</t>
  </si>
  <si>
    <t>군사학과(남)</t>
  </si>
  <si>
    <t>군사학과(여)</t>
  </si>
  <si>
    <t>사회복지학과</t>
  </si>
  <si>
    <t>아동교육상담학과</t>
  </si>
  <si>
    <t>중등특수교육과</t>
  </si>
  <si>
    <t>경영학과</t>
  </si>
  <si>
    <t>회계학과</t>
  </si>
  <si>
    <t>산업·광고심리학과</t>
  </si>
  <si>
    <t>건축공학과</t>
  </si>
  <si>
    <t>컴퓨터공학과</t>
  </si>
  <si>
    <t>정보보안학과</t>
  </si>
  <si>
    <t>소방방재학과</t>
  </si>
  <si>
    <t>간호학과</t>
  </si>
  <si>
    <t>물리치료학과</t>
  </si>
  <si>
    <t>임상병리학과</t>
  </si>
  <si>
    <t>식품영양학과</t>
  </si>
  <si>
    <t>입학
정원</t>
    <phoneticPr fontId="1" type="noConversion"/>
  </si>
  <si>
    <t>일반전형</t>
    <phoneticPr fontId="1" type="noConversion"/>
  </si>
  <si>
    <t>가군</t>
    <phoneticPr fontId="1" type="noConversion"/>
  </si>
  <si>
    <t>정원내</t>
    <phoneticPr fontId="1" type="noConversion"/>
  </si>
  <si>
    <t>정시모집</t>
    <phoneticPr fontId="1" type="noConversion"/>
  </si>
  <si>
    <t>나군</t>
    <phoneticPr fontId="1" type="noConversion"/>
  </si>
  <si>
    <t>총계</t>
    <phoneticPr fontId="1" type="noConversion"/>
  </si>
  <si>
    <t>생활체육학과</t>
    <phoneticPr fontId="1" type="noConversion"/>
  </si>
  <si>
    <t>건강운동관리학과</t>
    <phoneticPr fontId="1" type="noConversion"/>
  </si>
  <si>
    <t>실기위주</t>
    <phoneticPr fontId="1" type="noConversion"/>
  </si>
  <si>
    <t>교과
면접</t>
    <phoneticPr fontId="1" type="noConversion"/>
  </si>
  <si>
    <t>교과
중점</t>
    <phoneticPr fontId="1" type="noConversion"/>
  </si>
  <si>
    <t>한의예과</t>
    <phoneticPr fontId="1" type="noConversion"/>
  </si>
  <si>
    <t>글로벌문화콘텐츠학전공</t>
    <phoneticPr fontId="1" type="noConversion"/>
  </si>
  <si>
    <t>국어국문창작학전공</t>
    <phoneticPr fontId="1" type="noConversion"/>
  </si>
  <si>
    <t>역사문화학전공</t>
    <phoneticPr fontId="1" type="noConversion"/>
  </si>
  <si>
    <t>경제학전공</t>
    <phoneticPr fontId="1" type="noConversion"/>
  </si>
  <si>
    <t>생명과학전공</t>
    <phoneticPr fontId="1" type="noConversion"/>
  </si>
  <si>
    <t>패션디자인·비즈니스학과</t>
    <phoneticPr fontId="1" type="noConversion"/>
  </si>
  <si>
    <t>단과
대학</t>
    <phoneticPr fontId="1" type="noConversion"/>
  </si>
  <si>
    <t>디자인
아트
대학</t>
    <phoneticPr fontId="1" type="noConversion"/>
  </si>
  <si>
    <t>보건의료
과학대학</t>
    <phoneticPr fontId="1" type="noConversion"/>
  </si>
  <si>
    <t>한의과대학</t>
    <phoneticPr fontId="1" type="noConversion"/>
  </si>
  <si>
    <t>공과대학</t>
    <phoneticPr fontId="1" type="noConversion"/>
  </si>
  <si>
    <t>경영대학</t>
    <phoneticPr fontId="1" type="noConversion"/>
  </si>
  <si>
    <t>사회과학
대학</t>
    <phoneticPr fontId="1" type="noConversion"/>
  </si>
  <si>
    <t>이월인원</t>
    <phoneticPr fontId="1" type="noConversion"/>
  </si>
  <si>
    <t>디지털헬스케어학과</t>
  </si>
  <si>
    <t>응급구조학과</t>
    <phoneticPr fontId="1" type="noConversion"/>
  </si>
  <si>
    <t>보건의료경영학과</t>
  </si>
  <si>
    <t>토목환경공학과</t>
  </si>
  <si>
    <t>에너지신소재공학과</t>
  </si>
  <si>
    <t>비즈니스영어학과</t>
  </si>
  <si>
    <t>비즈니스중국어학과</t>
  </si>
  <si>
    <t>비즈니스일본어학과</t>
  </si>
  <si>
    <t>물류통상학과</t>
  </si>
  <si>
    <t>기회
균형</t>
    <phoneticPr fontId="1" type="noConversion"/>
  </si>
  <si>
    <t>뷰티디자인학과</t>
  </si>
  <si>
    <t>혜화
리버럴
아츠
칼리지</t>
    <phoneticPr fontId="1" type="noConversion"/>
  </si>
  <si>
    <t>3이내</t>
    <phoneticPr fontId="1" type="noConversion"/>
  </si>
  <si>
    <t>고른
기회</t>
    <phoneticPr fontId="1" type="noConversion"/>
  </si>
  <si>
    <t>4이내</t>
    <phoneticPr fontId="1" type="noConversion"/>
  </si>
  <si>
    <t>2이내</t>
    <phoneticPr fontId="1" type="noConversion"/>
  </si>
  <si>
    <t>5이내</t>
    <phoneticPr fontId="1" type="noConversion"/>
  </si>
  <si>
    <t>8이내</t>
    <phoneticPr fontId="1" type="noConversion"/>
  </si>
  <si>
    <t>7이내</t>
    <phoneticPr fontId="1" type="noConversion"/>
  </si>
  <si>
    <t>6이내</t>
    <phoneticPr fontId="1" type="noConversion"/>
  </si>
  <si>
    <t>모집
인원
(정원내)</t>
    <phoneticPr fontId="1" type="noConversion"/>
  </si>
  <si>
    <t>학생부교과</t>
    <phoneticPr fontId="1" type="noConversion"/>
  </si>
  <si>
    <r>
      <t xml:space="preserve">※ </t>
    </r>
    <r>
      <rPr>
        <b/>
        <sz val="11"/>
        <color rgb="FF0000FF"/>
        <rFont val="맑은 고딕"/>
        <family val="3"/>
        <charset val="129"/>
        <scheme val="minor"/>
      </rPr>
      <t>추후</t>
    </r>
    <r>
      <rPr>
        <sz val="11"/>
        <color rgb="FF000000"/>
        <rFont val="맑은 고딕"/>
        <family val="3"/>
        <charset val="129"/>
        <scheme val="minor"/>
      </rPr>
      <t xml:space="preserve"> </t>
    </r>
    <r>
      <rPr>
        <b/>
        <sz val="11"/>
        <color rgb="FF0000FF"/>
        <rFont val="맑은 고딕"/>
        <family val="3"/>
        <charset val="129"/>
        <scheme val="minor"/>
      </rPr>
      <t>학과 개편 및 정원 조정으로 인하여 모집단위 및 모집인원은 변경될 수 있습니다.</t>
    </r>
  </si>
  <si>
    <t>4이내</t>
    <phoneticPr fontId="1" type="noConversion"/>
  </si>
  <si>
    <t>지역
Ⅰ</t>
    <phoneticPr fontId="1" type="noConversion"/>
  </si>
  <si>
    <t>지역
Ⅱ</t>
    <phoneticPr fontId="1" type="noConversion"/>
  </si>
  <si>
    <t>지역인재</t>
    <phoneticPr fontId="1" type="noConversion"/>
  </si>
  <si>
    <t>화장품과학과</t>
    <phoneticPr fontId="1" type="noConversion"/>
  </si>
  <si>
    <t>11이내</t>
    <phoneticPr fontId="1" type="noConversion"/>
  </si>
  <si>
    <t>22이내</t>
    <phoneticPr fontId="1" type="noConversion"/>
  </si>
  <si>
    <t>1이내</t>
    <phoneticPr fontId="1" type="noConversion"/>
  </si>
  <si>
    <t>10이내</t>
    <phoneticPr fontId="1" type="noConversion"/>
  </si>
  <si>
    <t>11이내</t>
    <phoneticPr fontId="1" type="noConversion"/>
  </si>
  <si>
    <t>4이내</t>
    <phoneticPr fontId="1" type="noConversion"/>
  </si>
  <si>
    <t>16이내</t>
    <phoneticPr fontId="1" type="noConversion"/>
  </si>
  <si>
    <t>9이내</t>
    <phoneticPr fontId="1" type="noConversion"/>
  </si>
  <si>
    <t>13이내</t>
    <phoneticPr fontId="1" type="noConversion"/>
  </si>
  <si>
    <t>5이내</t>
    <phoneticPr fontId="1" type="noConversion"/>
  </si>
  <si>
    <t>3이내</t>
    <phoneticPr fontId="1" type="noConversion"/>
  </si>
  <si>
    <t>2025학년도(계획)</t>
    <phoneticPr fontId="1" type="noConversion"/>
  </si>
  <si>
    <t>이월인원</t>
    <phoneticPr fontId="1" type="noConversion"/>
  </si>
  <si>
    <t>빅데이터인공지능학과</t>
    <phoneticPr fontId="1" type="noConversion"/>
  </si>
  <si>
    <t>핀테크학과</t>
    <phoneticPr fontId="1" type="noConversion"/>
  </si>
  <si>
    <t>정보통신공학과</t>
    <phoneticPr fontId="1" type="noConversion"/>
  </si>
  <si>
    <t>재난안전공학과</t>
    <phoneticPr fontId="1" type="noConversion"/>
  </si>
  <si>
    <t>공연예술콘텐츠학과</t>
    <phoneticPr fontId="1" type="noConversion"/>
  </si>
  <si>
    <t>건축학과(4년제)</t>
    <phoneticPr fontId="1" type="noConversion"/>
  </si>
  <si>
    <t>이월
인원</t>
    <phoneticPr fontId="1" type="noConversion"/>
  </si>
  <si>
    <t>디지털
미래융합
대학</t>
    <phoneticPr fontId="1" type="noConversion"/>
  </si>
  <si>
    <t>정원내</t>
    <phoneticPr fontId="1" type="noConversion"/>
  </si>
  <si>
    <r>
      <t xml:space="preserve">※ </t>
    </r>
    <r>
      <rPr>
        <b/>
        <sz val="11"/>
        <color rgb="FF0000F4"/>
        <rFont val="맑은 고딕"/>
        <family val="3"/>
        <charset val="129"/>
        <scheme val="minor"/>
      </rPr>
      <t>2025학년도 신입학 수시 모집요강과 정시 모집요강을 반드시 확인하시기 바랍니다.</t>
    </r>
    <phoneticPr fontId="1" type="noConversion"/>
  </si>
  <si>
    <r>
      <t>(</t>
    </r>
    <r>
      <rPr>
        <sz val="11"/>
        <color rgb="FF000000"/>
        <rFont val="맑은 고딕"/>
        <family val="3"/>
        <charset val="129"/>
        <scheme val="minor"/>
      </rPr>
      <t>수시 모집요강은 2024년 05월, 정시 모집요강은 2024년 09월 공지 예정)</t>
    </r>
    <phoneticPr fontId="1" type="noConversion"/>
  </si>
  <si>
    <t>2이내</t>
    <phoneticPr fontId="1" type="noConversion"/>
  </si>
  <si>
    <t>수시모집</t>
    <phoneticPr fontId="1" type="noConversion"/>
  </si>
  <si>
    <t>2025학년도 신입학 모집인원(안)_이월인원 수정</t>
    <phoneticPr fontId="1" type="noConversion"/>
  </si>
  <si>
    <t>미선발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</si>
</sst>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1"/>
      <color rgb="FF0000F4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27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/>
    </xf>
    <xf numFmtId="0" fontId="5" fillId="4" borderId="31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5" fillId="0" borderId="27" xfId="0" applyFont="1" applyBorder="1">
      <alignment vertical="center"/>
    </xf>
    <xf numFmtId="0" fontId="10" fillId="0" borderId="6" xfId="0" applyFont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5" fillId="4" borderId="49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34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9" fillId="5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8" fillId="5" borderId="3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justify" vertical="center" wrapText="1"/>
    </xf>
    <xf numFmtId="0" fontId="5" fillId="4" borderId="18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8" fillId="0" borderId="9" xfId="0" applyFont="1" applyBorder="1" applyAlignment="1">
      <alignment horizontal="justify" vertical="center" wrapText="1"/>
    </xf>
    <xf numFmtId="0" fontId="8" fillId="4" borderId="4" xfId="0" applyFont="1" applyFill="1" applyBorder="1" applyAlignment="1">
      <alignment horizontal="justify" vertical="center" wrapText="1"/>
    </xf>
    <xf numFmtId="0" fontId="8" fillId="0" borderId="18" xfId="0" applyFont="1" applyBorder="1" applyAlignment="1">
      <alignment horizontal="justify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5" fillId="4" borderId="59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 vertical="center"/>
    </xf>
    <xf numFmtId="0" fontId="6" fillId="4" borderId="49" xfId="0" applyFont="1" applyFill="1" applyBorder="1" applyAlignment="1">
      <alignment horizontal="center" vertical="center"/>
    </xf>
    <xf numFmtId="0" fontId="6" fillId="4" borderId="59" xfId="0" applyFont="1" applyFill="1" applyBorder="1" applyAlignment="1">
      <alignment horizontal="center" vertical="center"/>
    </xf>
    <xf numFmtId="0" fontId="4" fillId="7" borderId="56" xfId="0" applyFont="1" applyFill="1" applyBorder="1" applyAlignment="1">
      <alignment horizontal="center" vertical="center"/>
    </xf>
    <xf numFmtId="0" fontId="4" fillId="7" borderId="54" xfId="0" applyFont="1" applyFill="1" applyBorder="1" applyAlignment="1">
      <alignment horizontal="center" vertical="center"/>
    </xf>
    <xf numFmtId="0" fontId="4" fillId="7" borderId="52" xfId="0" applyFont="1" applyFill="1" applyBorder="1" applyAlignment="1">
      <alignment horizontal="center" vertical="center"/>
    </xf>
    <xf numFmtId="0" fontId="4" fillId="7" borderId="58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4" fillId="7" borderId="57" xfId="0" applyFont="1" applyFill="1" applyBorder="1" applyAlignment="1">
      <alignment horizontal="center" vertical="center"/>
    </xf>
    <xf numFmtId="0" fontId="5" fillId="0" borderId="32" xfId="0" applyFont="1" applyBorder="1">
      <alignment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30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/>
    </xf>
    <xf numFmtId="0" fontId="5" fillId="4" borderId="61" xfId="0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4" borderId="61" xfId="0" applyFont="1" applyFill="1" applyBorder="1" applyAlignment="1">
      <alignment horizontal="left" vertical="center"/>
    </xf>
    <xf numFmtId="0" fontId="6" fillId="4" borderId="61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0" fillId="5" borderId="63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 vertical="center" wrapText="1"/>
    </xf>
    <xf numFmtId="0" fontId="6" fillId="5" borderId="48" xfId="0" applyFont="1" applyFill="1" applyBorder="1" applyAlignment="1">
      <alignment horizontal="center" vertical="center"/>
    </xf>
    <xf numFmtId="0" fontId="6" fillId="5" borderId="48" xfId="0" applyFont="1" applyFill="1" applyBorder="1">
      <alignment vertical="center"/>
    </xf>
    <xf numFmtId="0" fontId="10" fillId="0" borderId="48" xfId="0" applyFont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/>
    </xf>
    <xf numFmtId="0" fontId="6" fillId="5" borderId="64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6" fillId="0" borderId="55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6" fillId="0" borderId="6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3" fontId="4" fillId="3" borderId="23" xfId="0" applyNumberFormat="1" applyFont="1" applyFill="1" applyBorder="1" applyAlignment="1">
      <alignment horizontal="center" vertical="center"/>
    </xf>
    <xf numFmtId="3" fontId="4" fillId="3" borderId="46" xfId="0" applyNumberFormat="1" applyFont="1" applyFill="1" applyBorder="1" applyAlignment="1">
      <alignment horizontal="center" vertical="center"/>
    </xf>
    <xf numFmtId="0" fontId="16" fillId="3" borderId="57" xfId="0" applyFont="1" applyFill="1" applyBorder="1" applyAlignment="1">
      <alignment horizontal="center" vertical="center"/>
    </xf>
    <xf numFmtId="0" fontId="16" fillId="3" borderId="56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4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5" fillId="3" borderId="50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/>
    </xf>
    <xf numFmtId="0" fontId="21" fillId="3" borderId="27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6" borderId="40" xfId="0" applyFont="1" applyFill="1" applyBorder="1" applyAlignment="1">
      <alignment horizontal="center" vertical="center"/>
    </xf>
    <xf numFmtId="0" fontId="4" fillId="6" borderId="45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 wrapText="1"/>
    </xf>
    <xf numFmtId="0" fontId="4" fillId="6" borderId="17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3" borderId="59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5" borderId="21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6" borderId="52" xfId="0" applyFont="1" applyFill="1" applyBorder="1" applyAlignment="1">
      <alignment horizontal="center" vertical="center"/>
    </xf>
    <xf numFmtId="0" fontId="4" fillId="6" borderId="56" xfId="0" applyFont="1" applyFill="1" applyBorder="1" applyAlignment="1">
      <alignment horizontal="center" vertical="center"/>
    </xf>
    <xf numFmtId="0" fontId="4" fillId="6" borderId="54" xfId="0" applyFont="1" applyFill="1" applyBorder="1" applyAlignment="1">
      <alignment horizontal="center" vertical="center"/>
    </xf>
    <xf numFmtId="0" fontId="4" fillId="7" borderId="52" xfId="0" applyFont="1" applyFill="1" applyBorder="1" applyAlignment="1">
      <alignment horizontal="center" vertical="center"/>
    </xf>
    <xf numFmtId="0" fontId="4" fillId="7" borderId="56" xfId="0" applyFont="1" applyFill="1" applyBorder="1" applyAlignment="1">
      <alignment horizontal="center" vertical="center"/>
    </xf>
    <xf numFmtId="0" fontId="4" fillId="7" borderId="54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7" borderId="59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7" borderId="51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4" fillId="7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55" xfId="0" applyFont="1" applyFill="1" applyBorder="1" applyAlignment="1">
      <alignment horizontal="center" vertical="center"/>
    </xf>
    <xf numFmtId="0" fontId="4" fillId="7" borderId="44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5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4" fillId="7" borderId="19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</cellXfs>
  <cellStyles count="3">
    <cellStyle name="표준" xfId="0" builtinId="0"/>
    <cellStyle name="표준 2" xfId="2" xr:uid="{00000000-0005-0000-0000-000001000000}"/>
    <cellStyle name="표준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6"/>
  <sheetViews>
    <sheetView tabSelected="1" zoomScale="85" zoomScaleNormal="85" workbookViewId="0">
      <pane ySplit="5" topLeftCell="A6" activePane="bottomLeft" state="frozen"/>
      <selection pane="bottomLeft" activeCell="D14" sqref="D14"/>
    </sheetView>
  </sheetViews>
  <sheetFormatPr defaultRowHeight="15" customHeight="1" x14ac:dyDescent="0.3"/>
  <cols>
    <col min="1" max="1" width="9.625" style="1" bestFit="1" customWidth="1"/>
    <col min="2" max="2" width="22.875" style="1" customWidth="1"/>
    <col min="3" max="5" width="7.5" style="1" customWidth="1"/>
    <col min="6" max="7" width="6.875" style="1" customWidth="1"/>
    <col min="8" max="8" width="7.875" style="45" customWidth="1"/>
    <col min="9" max="9" width="7.875" style="1" customWidth="1"/>
    <col min="10" max="10" width="6.875" style="1" customWidth="1"/>
    <col min="11" max="11" width="6.875" style="45" customWidth="1"/>
    <col min="12" max="18" width="6.875" style="1" customWidth="1"/>
    <col min="19" max="30" width="7.25" style="1" customWidth="1"/>
    <col min="31" max="16384" width="9" style="1"/>
  </cols>
  <sheetData>
    <row r="1" spans="1:30" ht="22.5" customHeight="1" thickBot="1" x14ac:dyDescent="0.35">
      <c r="A1" s="227" t="s">
        <v>114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9"/>
    </row>
    <row r="2" spans="1:30" ht="13.9" customHeight="1" thickBot="1" x14ac:dyDescent="0.35">
      <c r="A2" s="230" t="s">
        <v>52</v>
      </c>
      <c r="B2" s="233" t="s">
        <v>0</v>
      </c>
      <c r="C2" s="172" t="s">
        <v>99</v>
      </c>
      <c r="D2" s="173"/>
      <c r="E2" s="174"/>
      <c r="F2" s="236" t="s">
        <v>113</v>
      </c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8"/>
      <c r="S2" s="239" t="s">
        <v>37</v>
      </c>
      <c r="T2" s="240"/>
      <c r="U2" s="240"/>
      <c r="V2" s="240"/>
      <c r="W2" s="240"/>
      <c r="X2" s="240"/>
      <c r="Y2" s="240"/>
      <c r="Z2" s="240"/>
      <c r="AA2" s="240"/>
      <c r="AB2" s="240"/>
      <c r="AC2" s="240"/>
      <c r="AD2" s="241"/>
    </row>
    <row r="3" spans="1:30" ht="13.9" customHeight="1" thickBot="1" x14ac:dyDescent="0.35">
      <c r="A3" s="231"/>
      <c r="B3" s="234"/>
      <c r="C3" s="175"/>
      <c r="D3" s="176"/>
      <c r="E3" s="177"/>
      <c r="F3" s="178" t="s">
        <v>109</v>
      </c>
      <c r="G3" s="179"/>
      <c r="H3" s="179"/>
      <c r="I3" s="179"/>
      <c r="J3" s="179"/>
      <c r="K3" s="179"/>
      <c r="L3" s="179"/>
      <c r="M3" s="179"/>
      <c r="N3" s="179"/>
      <c r="O3" s="242" t="s">
        <v>7</v>
      </c>
      <c r="P3" s="236" t="s">
        <v>1</v>
      </c>
      <c r="Q3" s="237"/>
      <c r="R3" s="238"/>
      <c r="S3" s="239" t="s">
        <v>36</v>
      </c>
      <c r="T3" s="240"/>
      <c r="U3" s="240"/>
      <c r="V3" s="240"/>
      <c r="W3" s="240"/>
      <c r="X3" s="240"/>
      <c r="Y3" s="240"/>
      <c r="Z3" s="240"/>
      <c r="AA3" s="240"/>
      <c r="AB3" s="240"/>
      <c r="AC3" s="241"/>
      <c r="AD3" s="245" t="s">
        <v>39</v>
      </c>
    </row>
    <row r="4" spans="1:30" ht="13.9" customHeight="1" thickBot="1" x14ac:dyDescent="0.35">
      <c r="A4" s="231"/>
      <c r="B4" s="234"/>
      <c r="C4" s="185" t="s">
        <v>80</v>
      </c>
      <c r="D4" s="185" t="s">
        <v>33</v>
      </c>
      <c r="E4" s="250" t="s">
        <v>107</v>
      </c>
      <c r="F4" s="264" t="s">
        <v>43</v>
      </c>
      <c r="G4" s="192" t="s">
        <v>44</v>
      </c>
      <c r="H4" s="192" t="s">
        <v>84</v>
      </c>
      <c r="I4" s="192" t="s">
        <v>85</v>
      </c>
      <c r="J4" s="192" t="s">
        <v>3</v>
      </c>
      <c r="K4" s="192" t="s">
        <v>73</v>
      </c>
      <c r="L4" s="192" t="s">
        <v>4</v>
      </c>
      <c r="M4" s="268" t="s">
        <v>5</v>
      </c>
      <c r="N4" s="248" t="s">
        <v>6</v>
      </c>
      <c r="O4" s="243"/>
      <c r="P4" s="270" t="s">
        <v>8</v>
      </c>
      <c r="Q4" s="272" t="s">
        <v>9</v>
      </c>
      <c r="R4" s="266" t="s">
        <v>69</v>
      </c>
      <c r="S4" s="262" t="s">
        <v>35</v>
      </c>
      <c r="T4" s="256"/>
      <c r="U4" s="256"/>
      <c r="V4" s="256"/>
      <c r="W4" s="263"/>
      <c r="X4" s="252" t="s">
        <v>38</v>
      </c>
      <c r="Y4" s="253"/>
      <c r="Z4" s="254"/>
      <c r="AA4" s="255" t="s">
        <v>10</v>
      </c>
      <c r="AB4" s="256"/>
      <c r="AC4" s="257"/>
      <c r="AD4" s="246"/>
    </row>
    <row r="5" spans="1:30" ht="13.9" customHeight="1" thickBot="1" x14ac:dyDescent="0.35">
      <c r="A5" s="232"/>
      <c r="B5" s="235"/>
      <c r="C5" s="186"/>
      <c r="D5" s="186"/>
      <c r="E5" s="251"/>
      <c r="F5" s="265"/>
      <c r="G5" s="193"/>
      <c r="H5" s="193"/>
      <c r="I5" s="193"/>
      <c r="J5" s="193"/>
      <c r="K5" s="193"/>
      <c r="L5" s="193"/>
      <c r="M5" s="269"/>
      <c r="N5" s="249"/>
      <c r="O5" s="244"/>
      <c r="P5" s="271"/>
      <c r="Q5" s="193"/>
      <c r="R5" s="267"/>
      <c r="S5" s="119" t="s">
        <v>34</v>
      </c>
      <c r="T5" s="117" t="s">
        <v>81</v>
      </c>
      <c r="U5" s="117" t="s">
        <v>86</v>
      </c>
      <c r="V5" s="117" t="s">
        <v>11</v>
      </c>
      <c r="W5" s="120" t="s">
        <v>42</v>
      </c>
      <c r="X5" s="119" t="s">
        <v>34</v>
      </c>
      <c r="Y5" s="117" t="s">
        <v>81</v>
      </c>
      <c r="Z5" s="118" t="s">
        <v>42</v>
      </c>
      <c r="AA5" s="122" t="s">
        <v>34</v>
      </c>
      <c r="AB5" s="117" t="s">
        <v>81</v>
      </c>
      <c r="AC5" s="118" t="s">
        <v>42</v>
      </c>
      <c r="AD5" s="247"/>
    </row>
    <row r="6" spans="1:30" ht="13.9" customHeight="1" x14ac:dyDescent="0.3">
      <c r="A6" s="187" t="s">
        <v>71</v>
      </c>
      <c r="B6" s="99" t="s">
        <v>46</v>
      </c>
      <c r="C6" s="182">
        <f>D6+E6</f>
        <v>112</v>
      </c>
      <c r="D6" s="182">
        <v>110</v>
      </c>
      <c r="E6" s="197">
        <v>2</v>
      </c>
      <c r="F6" s="194">
        <v>23</v>
      </c>
      <c r="G6" s="203">
        <v>75</v>
      </c>
      <c r="H6" s="203">
        <v>14</v>
      </c>
      <c r="I6" s="203"/>
      <c r="J6" s="203"/>
      <c r="K6" s="203"/>
      <c r="L6" s="200"/>
      <c r="M6" s="203"/>
      <c r="N6" s="224"/>
      <c r="O6" s="221">
        <f>SUM(F6:N10)</f>
        <v>112</v>
      </c>
      <c r="P6" s="215" t="s">
        <v>88</v>
      </c>
      <c r="Q6" s="200"/>
      <c r="R6" s="206" t="s">
        <v>89</v>
      </c>
      <c r="S6" s="215"/>
      <c r="T6" s="200"/>
      <c r="U6" s="200"/>
      <c r="V6" s="200"/>
      <c r="W6" s="212"/>
      <c r="X6" s="215" t="s">
        <v>59</v>
      </c>
      <c r="Y6" s="200" t="s">
        <v>59</v>
      </c>
      <c r="Z6" s="206"/>
      <c r="AA6" s="218"/>
      <c r="AB6" s="200"/>
      <c r="AC6" s="206"/>
      <c r="AD6" s="209">
        <v>0</v>
      </c>
    </row>
    <row r="7" spans="1:30" ht="13.9" customHeight="1" x14ac:dyDescent="0.3">
      <c r="A7" s="188"/>
      <c r="B7" s="100" t="s">
        <v>47</v>
      </c>
      <c r="C7" s="183"/>
      <c r="D7" s="183"/>
      <c r="E7" s="198"/>
      <c r="F7" s="195"/>
      <c r="G7" s="204"/>
      <c r="H7" s="204"/>
      <c r="I7" s="204"/>
      <c r="J7" s="204"/>
      <c r="K7" s="204"/>
      <c r="L7" s="201"/>
      <c r="M7" s="204"/>
      <c r="N7" s="225"/>
      <c r="O7" s="222"/>
      <c r="P7" s="216"/>
      <c r="Q7" s="201"/>
      <c r="R7" s="207"/>
      <c r="S7" s="216"/>
      <c r="T7" s="201"/>
      <c r="U7" s="201"/>
      <c r="V7" s="201"/>
      <c r="W7" s="213"/>
      <c r="X7" s="216"/>
      <c r="Y7" s="201"/>
      <c r="Z7" s="207"/>
      <c r="AA7" s="219"/>
      <c r="AB7" s="201"/>
      <c r="AC7" s="207"/>
      <c r="AD7" s="210"/>
    </row>
    <row r="8" spans="1:30" ht="13.9" customHeight="1" x14ac:dyDescent="0.3">
      <c r="A8" s="188"/>
      <c r="B8" s="100" t="s">
        <v>48</v>
      </c>
      <c r="C8" s="183"/>
      <c r="D8" s="183"/>
      <c r="E8" s="198"/>
      <c r="F8" s="195"/>
      <c r="G8" s="204"/>
      <c r="H8" s="204"/>
      <c r="I8" s="204"/>
      <c r="J8" s="204"/>
      <c r="K8" s="204"/>
      <c r="L8" s="201"/>
      <c r="M8" s="204"/>
      <c r="N8" s="225"/>
      <c r="O8" s="222"/>
      <c r="P8" s="216"/>
      <c r="Q8" s="201"/>
      <c r="R8" s="207"/>
      <c r="S8" s="216"/>
      <c r="T8" s="201"/>
      <c r="U8" s="201"/>
      <c r="V8" s="201"/>
      <c r="W8" s="213"/>
      <c r="X8" s="216"/>
      <c r="Y8" s="201"/>
      <c r="Z8" s="207"/>
      <c r="AA8" s="219"/>
      <c r="AB8" s="201"/>
      <c r="AC8" s="207"/>
      <c r="AD8" s="210"/>
    </row>
    <row r="9" spans="1:30" ht="13.9" customHeight="1" x14ac:dyDescent="0.3">
      <c r="A9" s="188"/>
      <c r="B9" s="100" t="s">
        <v>49</v>
      </c>
      <c r="C9" s="183"/>
      <c r="D9" s="183"/>
      <c r="E9" s="198"/>
      <c r="F9" s="195"/>
      <c r="G9" s="204"/>
      <c r="H9" s="204"/>
      <c r="I9" s="204"/>
      <c r="J9" s="204"/>
      <c r="K9" s="204"/>
      <c r="L9" s="201"/>
      <c r="M9" s="204"/>
      <c r="N9" s="225"/>
      <c r="O9" s="222"/>
      <c r="P9" s="216"/>
      <c r="Q9" s="201"/>
      <c r="R9" s="207"/>
      <c r="S9" s="216"/>
      <c r="T9" s="201"/>
      <c r="U9" s="201"/>
      <c r="V9" s="201"/>
      <c r="W9" s="213"/>
      <c r="X9" s="216"/>
      <c r="Y9" s="201"/>
      <c r="Z9" s="207"/>
      <c r="AA9" s="219"/>
      <c r="AB9" s="201"/>
      <c r="AC9" s="207"/>
      <c r="AD9" s="210"/>
    </row>
    <row r="10" spans="1:30" ht="13.9" customHeight="1" thickBot="1" x14ac:dyDescent="0.35">
      <c r="A10" s="189"/>
      <c r="B10" s="101" t="s">
        <v>50</v>
      </c>
      <c r="C10" s="184"/>
      <c r="D10" s="184"/>
      <c r="E10" s="199"/>
      <c r="F10" s="196"/>
      <c r="G10" s="205"/>
      <c r="H10" s="205"/>
      <c r="I10" s="205"/>
      <c r="J10" s="205"/>
      <c r="K10" s="205"/>
      <c r="L10" s="202"/>
      <c r="M10" s="205"/>
      <c r="N10" s="226"/>
      <c r="O10" s="223"/>
      <c r="P10" s="217"/>
      <c r="Q10" s="202"/>
      <c r="R10" s="208"/>
      <c r="S10" s="217"/>
      <c r="T10" s="202"/>
      <c r="U10" s="202"/>
      <c r="V10" s="202"/>
      <c r="W10" s="214"/>
      <c r="X10" s="217"/>
      <c r="Y10" s="202"/>
      <c r="Z10" s="208"/>
      <c r="AA10" s="220"/>
      <c r="AB10" s="202"/>
      <c r="AC10" s="208"/>
      <c r="AD10" s="211"/>
    </row>
    <row r="11" spans="1:30" ht="13.9" customHeight="1" x14ac:dyDescent="0.3">
      <c r="A11" s="190" t="s">
        <v>53</v>
      </c>
      <c r="B11" s="99" t="s">
        <v>106</v>
      </c>
      <c r="C11" s="10">
        <f>D11+E11</f>
        <v>35</v>
      </c>
      <c r="D11" s="10">
        <v>35</v>
      </c>
      <c r="E11" s="47"/>
      <c r="F11" s="52">
        <v>9</v>
      </c>
      <c r="G11" s="60">
        <v>21</v>
      </c>
      <c r="H11" s="60">
        <v>5</v>
      </c>
      <c r="I11" s="60"/>
      <c r="J11" s="68"/>
      <c r="K11" s="60"/>
      <c r="L11" s="90"/>
      <c r="M11" s="68"/>
      <c r="N11" s="71"/>
      <c r="O11" s="135">
        <f>SUM(F11:N11)</f>
        <v>35</v>
      </c>
      <c r="P11" s="42" t="s">
        <v>72</v>
      </c>
      <c r="Q11" s="13" t="s">
        <v>72</v>
      </c>
      <c r="R11" s="91" t="s">
        <v>78</v>
      </c>
      <c r="S11" s="31" t="s">
        <v>59</v>
      </c>
      <c r="T11" s="9" t="s">
        <v>59</v>
      </c>
      <c r="U11" s="9"/>
      <c r="V11" s="9"/>
      <c r="W11" s="24"/>
      <c r="X11" s="31"/>
      <c r="Y11" s="9"/>
      <c r="Z11" s="20"/>
      <c r="AA11" s="123"/>
      <c r="AB11" s="92"/>
      <c r="AC11" s="20"/>
      <c r="AD11" s="47">
        <v>0</v>
      </c>
    </row>
    <row r="12" spans="1:30" ht="13.9" customHeight="1" x14ac:dyDescent="0.3">
      <c r="A12" s="188"/>
      <c r="B12" s="102" t="s">
        <v>51</v>
      </c>
      <c r="C12" s="77">
        <f t="shared" ref="C12:C52" si="0">D12+E12</f>
        <v>45</v>
      </c>
      <c r="D12" s="77">
        <v>45</v>
      </c>
      <c r="E12" s="46"/>
      <c r="F12" s="50">
        <v>12</v>
      </c>
      <c r="G12" s="58">
        <v>24</v>
      </c>
      <c r="H12" s="58">
        <v>5</v>
      </c>
      <c r="I12" s="58"/>
      <c r="J12" s="65"/>
      <c r="K12" s="58">
        <v>4</v>
      </c>
      <c r="L12" s="4"/>
      <c r="M12" s="65"/>
      <c r="N12" s="72"/>
      <c r="O12" s="79">
        <f t="shared" ref="O12:O52" si="1">SUM(F12:N12)</f>
        <v>45</v>
      </c>
      <c r="P12" s="40" t="s">
        <v>74</v>
      </c>
      <c r="Q12" s="3" t="s">
        <v>74</v>
      </c>
      <c r="R12" s="88" t="s">
        <v>95</v>
      </c>
      <c r="S12" s="36"/>
      <c r="T12" s="83"/>
      <c r="U12" s="2"/>
      <c r="V12" s="2"/>
      <c r="W12" s="15"/>
      <c r="X12" s="75"/>
      <c r="Y12" s="2"/>
      <c r="Z12" s="81"/>
      <c r="AA12" s="26" t="s">
        <v>59</v>
      </c>
      <c r="AB12" s="2" t="s">
        <v>59</v>
      </c>
      <c r="AC12" s="81"/>
      <c r="AD12" s="46">
        <v>0</v>
      </c>
    </row>
    <row r="13" spans="1:30" ht="13.9" customHeight="1" x14ac:dyDescent="0.3">
      <c r="A13" s="188"/>
      <c r="B13" s="103" t="s">
        <v>70</v>
      </c>
      <c r="C13" s="77">
        <f t="shared" si="0"/>
        <v>40</v>
      </c>
      <c r="D13" s="77">
        <v>40</v>
      </c>
      <c r="E13" s="46"/>
      <c r="F13" s="50">
        <v>15</v>
      </c>
      <c r="G13" s="58">
        <v>19</v>
      </c>
      <c r="H13" s="58">
        <v>6</v>
      </c>
      <c r="I13" s="58"/>
      <c r="J13" s="65"/>
      <c r="K13" s="58"/>
      <c r="L13" s="4"/>
      <c r="M13" s="65"/>
      <c r="N13" s="72"/>
      <c r="O13" s="79">
        <f t="shared" si="1"/>
        <v>40</v>
      </c>
      <c r="P13" s="40" t="s">
        <v>74</v>
      </c>
      <c r="Q13" s="3" t="s">
        <v>74</v>
      </c>
      <c r="R13" s="88" t="s">
        <v>77</v>
      </c>
      <c r="S13" s="75"/>
      <c r="T13" s="2"/>
      <c r="U13" s="2"/>
      <c r="V13" s="2"/>
      <c r="W13" s="15"/>
      <c r="X13" s="75" t="s">
        <v>59</v>
      </c>
      <c r="Y13" s="2" t="s">
        <v>59</v>
      </c>
      <c r="Z13" s="81"/>
      <c r="AA13" s="26"/>
      <c r="AB13" s="2"/>
      <c r="AC13" s="81"/>
      <c r="AD13" s="46">
        <v>0</v>
      </c>
    </row>
    <row r="14" spans="1:30" ht="13.9" customHeight="1" x14ac:dyDescent="0.3">
      <c r="A14" s="188"/>
      <c r="B14" s="100" t="s">
        <v>12</v>
      </c>
      <c r="C14" s="77">
        <f t="shared" si="0"/>
        <v>50</v>
      </c>
      <c r="D14" s="77">
        <v>50</v>
      </c>
      <c r="E14" s="46"/>
      <c r="F14" s="50"/>
      <c r="G14" s="58"/>
      <c r="H14" s="63"/>
      <c r="I14" s="58"/>
      <c r="J14" s="65"/>
      <c r="K14" s="63"/>
      <c r="L14" s="4"/>
      <c r="M14" s="65"/>
      <c r="N14" s="72">
        <v>50</v>
      </c>
      <c r="O14" s="79">
        <f t="shared" si="1"/>
        <v>50</v>
      </c>
      <c r="P14" s="40"/>
      <c r="Q14" s="3"/>
      <c r="R14" s="88"/>
      <c r="S14" s="75"/>
      <c r="T14" s="2"/>
      <c r="U14" s="2"/>
      <c r="V14" s="2"/>
      <c r="W14" s="15"/>
      <c r="X14" s="75"/>
      <c r="Y14" s="2"/>
      <c r="Z14" s="81"/>
      <c r="AA14" s="26"/>
      <c r="AB14" s="2"/>
      <c r="AC14" s="81" t="s">
        <v>100</v>
      </c>
      <c r="AD14" s="46">
        <v>0</v>
      </c>
    </row>
    <row r="15" spans="1:30" ht="13.9" customHeight="1" x14ac:dyDescent="0.3">
      <c r="A15" s="188"/>
      <c r="B15" s="100" t="s">
        <v>13</v>
      </c>
      <c r="C15" s="77">
        <f t="shared" si="0"/>
        <v>60</v>
      </c>
      <c r="D15" s="77">
        <v>60</v>
      </c>
      <c r="E15" s="46"/>
      <c r="F15" s="50"/>
      <c r="G15" s="58"/>
      <c r="H15" s="63"/>
      <c r="I15" s="58"/>
      <c r="J15" s="65"/>
      <c r="K15" s="63"/>
      <c r="L15" s="4"/>
      <c r="M15" s="65"/>
      <c r="N15" s="72">
        <v>60</v>
      </c>
      <c r="O15" s="130">
        <f t="shared" si="1"/>
        <v>60</v>
      </c>
      <c r="P15" s="40"/>
      <c r="Q15" s="3"/>
      <c r="R15" s="88"/>
      <c r="S15" s="75"/>
      <c r="T15" s="2"/>
      <c r="U15" s="2"/>
      <c r="V15" s="2"/>
      <c r="W15" s="15"/>
      <c r="X15" s="75"/>
      <c r="Y15" s="2"/>
      <c r="Z15" s="81"/>
      <c r="AA15" s="26"/>
      <c r="AB15" s="2"/>
      <c r="AC15" s="81" t="s">
        <v>100</v>
      </c>
      <c r="AD15" s="46">
        <v>0</v>
      </c>
    </row>
    <row r="16" spans="1:30" ht="13.9" customHeight="1" thickBot="1" x14ac:dyDescent="0.35">
      <c r="A16" s="191"/>
      <c r="B16" s="104" t="s">
        <v>105</v>
      </c>
      <c r="C16" s="78">
        <f t="shared" si="0"/>
        <v>15</v>
      </c>
      <c r="D16" s="78">
        <v>15</v>
      </c>
      <c r="E16" s="48"/>
      <c r="F16" s="53"/>
      <c r="G16" s="61"/>
      <c r="H16" s="93"/>
      <c r="I16" s="61"/>
      <c r="J16" s="67"/>
      <c r="K16" s="93"/>
      <c r="L16" s="94"/>
      <c r="M16" s="67"/>
      <c r="N16" s="73">
        <v>15</v>
      </c>
      <c r="O16" s="8">
        <f t="shared" si="1"/>
        <v>15</v>
      </c>
      <c r="P16" s="43"/>
      <c r="Q16" s="70"/>
      <c r="R16" s="95"/>
      <c r="S16" s="32"/>
      <c r="T16" s="11"/>
      <c r="U16" s="11"/>
      <c r="V16" s="11"/>
      <c r="W16" s="22" t="s">
        <v>59</v>
      </c>
      <c r="X16" s="32"/>
      <c r="Y16" s="11"/>
      <c r="Z16" s="23"/>
      <c r="AA16" s="29"/>
      <c r="AB16" s="11"/>
      <c r="AC16" s="23"/>
      <c r="AD16" s="48">
        <v>0</v>
      </c>
    </row>
    <row r="17" spans="1:30" ht="13.9" customHeight="1" x14ac:dyDescent="0.3">
      <c r="A17" s="187" t="s">
        <v>58</v>
      </c>
      <c r="B17" s="105" t="s">
        <v>17</v>
      </c>
      <c r="C17" s="8">
        <f t="shared" si="0"/>
        <v>41</v>
      </c>
      <c r="D17" s="8">
        <v>41</v>
      </c>
      <c r="E17" s="113"/>
      <c r="F17" s="49"/>
      <c r="G17" s="57"/>
      <c r="H17" s="57"/>
      <c r="I17" s="57"/>
      <c r="J17" s="128">
        <v>41</v>
      </c>
      <c r="K17" s="57"/>
      <c r="L17" s="86"/>
      <c r="M17" s="64"/>
      <c r="N17" s="124"/>
      <c r="O17" s="135">
        <f t="shared" si="1"/>
        <v>41</v>
      </c>
      <c r="P17" s="39"/>
      <c r="Q17" s="7"/>
      <c r="R17" s="89"/>
      <c r="S17" s="74"/>
      <c r="T17" s="6"/>
      <c r="U17" s="6"/>
      <c r="V17" s="127" t="s">
        <v>59</v>
      </c>
      <c r="W17" s="121"/>
      <c r="X17" s="74"/>
      <c r="Y17" s="6"/>
      <c r="Z17" s="80"/>
      <c r="AA17" s="25"/>
      <c r="AB17" s="6"/>
      <c r="AC17" s="80"/>
      <c r="AD17" s="113">
        <v>0</v>
      </c>
    </row>
    <row r="18" spans="1:30" ht="13.9" customHeight="1" x14ac:dyDescent="0.3">
      <c r="A18" s="188"/>
      <c r="B18" s="100" t="s">
        <v>18</v>
      </c>
      <c r="C18" s="77">
        <f t="shared" si="0"/>
        <v>24</v>
      </c>
      <c r="D18" s="77">
        <v>24</v>
      </c>
      <c r="E18" s="170"/>
      <c r="F18" s="50"/>
      <c r="G18" s="58"/>
      <c r="H18" s="58"/>
      <c r="I18" s="58"/>
      <c r="J18" s="58">
        <v>24</v>
      </c>
      <c r="K18" s="58"/>
      <c r="L18" s="4"/>
      <c r="M18" s="65"/>
      <c r="N18" s="72"/>
      <c r="O18" s="130">
        <f t="shared" si="1"/>
        <v>24</v>
      </c>
      <c r="P18" s="40"/>
      <c r="Q18" s="3"/>
      <c r="R18" s="88"/>
      <c r="S18" s="75"/>
      <c r="T18" s="2"/>
      <c r="U18" s="2"/>
      <c r="V18" s="2" t="s">
        <v>59</v>
      </c>
      <c r="W18" s="34"/>
      <c r="X18" s="75"/>
      <c r="Y18" s="2"/>
      <c r="Z18" s="81"/>
      <c r="AA18" s="26"/>
      <c r="AB18" s="2"/>
      <c r="AC18" s="81"/>
      <c r="AD18" s="46">
        <v>0</v>
      </c>
    </row>
    <row r="19" spans="1:30" ht="13.9" customHeight="1" x14ac:dyDescent="0.3">
      <c r="A19" s="188"/>
      <c r="B19" s="100" t="s">
        <v>15</v>
      </c>
      <c r="C19" s="77">
        <f t="shared" si="0"/>
        <v>50</v>
      </c>
      <c r="D19" s="77">
        <v>50</v>
      </c>
      <c r="E19" s="46"/>
      <c r="F19" s="50">
        <v>15</v>
      </c>
      <c r="G19" s="58">
        <v>24</v>
      </c>
      <c r="H19" s="58">
        <v>8</v>
      </c>
      <c r="I19" s="58"/>
      <c r="J19" s="65"/>
      <c r="K19" s="58">
        <v>3</v>
      </c>
      <c r="L19" s="4"/>
      <c r="M19" s="65"/>
      <c r="N19" s="72"/>
      <c r="O19" s="130">
        <f t="shared" si="1"/>
        <v>50</v>
      </c>
      <c r="P19" s="40" t="s">
        <v>76</v>
      </c>
      <c r="Q19" s="3"/>
      <c r="R19" s="88" t="s">
        <v>91</v>
      </c>
      <c r="S19" s="75" t="s">
        <v>59</v>
      </c>
      <c r="T19" s="2" t="s">
        <v>59</v>
      </c>
      <c r="U19" s="2"/>
      <c r="V19" s="84"/>
      <c r="W19" s="15"/>
      <c r="X19" s="75"/>
      <c r="Y19" s="2"/>
      <c r="Z19" s="81"/>
      <c r="AA19" s="26"/>
      <c r="AB19" s="2"/>
      <c r="AC19" s="81"/>
      <c r="AD19" s="46">
        <v>0</v>
      </c>
    </row>
    <row r="20" spans="1:30" ht="13.9" customHeight="1" x14ac:dyDescent="0.3">
      <c r="A20" s="188"/>
      <c r="B20" s="100" t="s">
        <v>14</v>
      </c>
      <c r="C20" s="77">
        <f t="shared" si="0"/>
        <v>30</v>
      </c>
      <c r="D20" s="77">
        <v>30</v>
      </c>
      <c r="E20" s="46"/>
      <c r="F20" s="50">
        <v>9</v>
      </c>
      <c r="G20" s="58">
        <v>17</v>
      </c>
      <c r="H20" s="58">
        <v>4</v>
      </c>
      <c r="I20" s="58"/>
      <c r="J20" s="65"/>
      <c r="K20" s="58"/>
      <c r="L20" s="4"/>
      <c r="M20" s="65"/>
      <c r="N20" s="72"/>
      <c r="O20" s="130">
        <f t="shared" si="1"/>
        <v>30</v>
      </c>
      <c r="P20" s="40" t="s">
        <v>72</v>
      </c>
      <c r="Q20" s="3"/>
      <c r="R20" s="88" t="s">
        <v>79</v>
      </c>
      <c r="S20" s="75"/>
      <c r="T20" s="2"/>
      <c r="U20" s="2"/>
      <c r="V20" s="2"/>
      <c r="W20" s="15"/>
      <c r="X20" s="75"/>
      <c r="Y20" s="2"/>
      <c r="Z20" s="81"/>
      <c r="AA20" s="26" t="s">
        <v>59</v>
      </c>
      <c r="AB20" s="2" t="s">
        <v>59</v>
      </c>
      <c r="AC20" s="81"/>
      <c r="AD20" s="46">
        <v>0</v>
      </c>
    </row>
    <row r="21" spans="1:30" ht="13.9" customHeight="1" x14ac:dyDescent="0.3">
      <c r="A21" s="188"/>
      <c r="B21" s="102" t="s">
        <v>16</v>
      </c>
      <c r="C21" s="77">
        <f t="shared" si="0"/>
        <v>40</v>
      </c>
      <c r="D21" s="77">
        <v>40</v>
      </c>
      <c r="E21" s="46"/>
      <c r="F21" s="50">
        <v>9</v>
      </c>
      <c r="G21" s="58">
        <v>27</v>
      </c>
      <c r="H21" s="58">
        <v>4</v>
      </c>
      <c r="I21" s="58"/>
      <c r="J21" s="65"/>
      <c r="K21" s="58"/>
      <c r="L21" s="4"/>
      <c r="M21" s="65"/>
      <c r="N21" s="72"/>
      <c r="O21" s="130">
        <f t="shared" si="1"/>
        <v>40</v>
      </c>
      <c r="P21" s="40" t="s">
        <v>74</v>
      </c>
      <c r="Q21" s="3"/>
      <c r="R21" s="88" t="s">
        <v>77</v>
      </c>
      <c r="S21" s="75"/>
      <c r="T21" s="2"/>
      <c r="U21" s="2"/>
      <c r="V21" s="2"/>
      <c r="W21" s="15"/>
      <c r="X21" s="75"/>
      <c r="Y21" s="2"/>
      <c r="Z21" s="81"/>
      <c r="AA21" s="26" t="s">
        <v>59</v>
      </c>
      <c r="AB21" s="2" t="s">
        <v>59</v>
      </c>
      <c r="AC21" s="81"/>
      <c r="AD21" s="46">
        <v>0</v>
      </c>
    </row>
    <row r="22" spans="1:30" ht="13.9" customHeight="1" x14ac:dyDescent="0.3">
      <c r="A22" s="188"/>
      <c r="B22" s="100" t="s">
        <v>19</v>
      </c>
      <c r="C22" s="77">
        <f t="shared" si="0"/>
        <v>55</v>
      </c>
      <c r="D22" s="77">
        <v>55</v>
      </c>
      <c r="E22" s="46"/>
      <c r="F22" s="50">
        <v>17</v>
      </c>
      <c r="G22" s="58">
        <v>22</v>
      </c>
      <c r="H22" s="58">
        <v>12</v>
      </c>
      <c r="I22" s="58"/>
      <c r="J22" s="65"/>
      <c r="K22" s="58">
        <v>4</v>
      </c>
      <c r="L22" s="4"/>
      <c r="M22" s="65"/>
      <c r="N22" s="72"/>
      <c r="O22" s="130">
        <f t="shared" si="1"/>
        <v>55</v>
      </c>
      <c r="P22" s="40" t="s">
        <v>76</v>
      </c>
      <c r="Q22" s="3"/>
      <c r="R22" s="88" t="s">
        <v>92</v>
      </c>
      <c r="S22" s="75"/>
      <c r="T22" s="2"/>
      <c r="U22" s="2"/>
      <c r="V22" s="2"/>
      <c r="W22" s="15"/>
      <c r="X22" s="75"/>
      <c r="Y22" s="2"/>
      <c r="Z22" s="81"/>
      <c r="AA22" s="26" t="s">
        <v>59</v>
      </c>
      <c r="AB22" s="2" t="s">
        <v>59</v>
      </c>
      <c r="AC22" s="81"/>
      <c r="AD22" s="46">
        <v>0</v>
      </c>
    </row>
    <row r="23" spans="1:30" ht="13.9" customHeight="1" x14ac:dyDescent="0.3">
      <c r="A23" s="188"/>
      <c r="B23" s="100" t="s">
        <v>20</v>
      </c>
      <c r="C23" s="77">
        <f t="shared" si="0"/>
        <v>50</v>
      </c>
      <c r="D23" s="77">
        <v>50</v>
      </c>
      <c r="E23" s="46"/>
      <c r="F23" s="50">
        <v>15</v>
      </c>
      <c r="G23" s="58">
        <v>27</v>
      </c>
      <c r="H23" s="58">
        <v>5</v>
      </c>
      <c r="I23" s="58"/>
      <c r="J23" s="65"/>
      <c r="K23" s="58">
        <v>3</v>
      </c>
      <c r="L23" s="4"/>
      <c r="M23" s="65"/>
      <c r="N23" s="72"/>
      <c r="O23" s="130">
        <f t="shared" si="1"/>
        <v>50</v>
      </c>
      <c r="P23" s="40" t="s">
        <v>76</v>
      </c>
      <c r="Q23" s="3"/>
      <c r="R23" s="88" t="s">
        <v>91</v>
      </c>
      <c r="S23" s="75"/>
      <c r="T23" s="2"/>
      <c r="U23" s="2"/>
      <c r="V23" s="2"/>
      <c r="W23" s="15"/>
      <c r="X23" s="75"/>
      <c r="Y23" s="2"/>
      <c r="Z23" s="81"/>
      <c r="AA23" s="26" t="s">
        <v>59</v>
      </c>
      <c r="AB23" s="2" t="s">
        <v>59</v>
      </c>
      <c r="AC23" s="81"/>
      <c r="AD23" s="46">
        <v>0</v>
      </c>
    </row>
    <row r="24" spans="1:30" ht="13.9" customHeight="1" thickBot="1" x14ac:dyDescent="0.35">
      <c r="A24" s="189"/>
      <c r="B24" s="106" t="s">
        <v>21</v>
      </c>
      <c r="C24" s="79">
        <f t="shared" si="0"/>
        <v>20</v>
      </c>
      <c r="D24" s="79">
        <v>20</v>
      </c>
      <c r="E24" s="114"/>
      <c r="F24" s="134">
        <v>7</v>
      </c>
      <c r="G24" s="133">
        <v>10</v>
      </c>
      <c r="H24" s="133">
        <v>3</v>
      </c>
      <c r="I24" s="59"/>
      <c r="J24" s="66"/>
      <c r="K24" s="59"/>
      <c r="L24" s="96"/>
      <c r="M24" s="66"/>
      <c r="N24" s="125"/>
      <c r="O24" s="8">
        <f t="shared" si="1"/>
        <v>20</v>
      </c>
      <c r="P24" s="41"/>
      <c r="Q24" s="12"/>
      <c r="R24" s="97"/>
      <c r="S24" s="76" t="s">
        <v>59</v>
      </c>
      <c r="T24" s="5" t="s">
        <v>59</v>
      </c>
      <c r="U24" s="5"/>
      <c r="V24" s="5"/>
      <c r="W24" s="18"/>
      <c r="X24" s="76"/>
      <c r="Y24" s="5"/>
      <c r="Z24" s="82"/>
      <c r="AA24" s="27"/>
      <c r="AB24" s="5"/>
      <c r="AC24" s="82"/>
      <c r="AD24" s="114">
        <v>0</v>
      </c>
    </row>
    <row r="25" spans="1:30" ht="13.9" customHeight="1" x14ac:dyDescent="0.3">
      <c r="A25" s="190" t="s">
        <v>57</v>
      </c>
      <c r="B25" s="99" t="s">
        <v>22</v>
      </c>
      <c r="C25" s="10">
        <f t="shared" si="0"/>
        <v>56</v>
      </c>
      <c r="D25" s="10">
        <v>55</v>
      </c>
      <c r="E25" s="168">
        <v>1</v>
      </c>
      <c r="F25" s="52">
        <v>18</v>
      </c>
      <c r="G25" s="60">
        <v>26</v>
      </c>
      <c r="H25" s="60">
        <v>8</v>
      </c>
      <c r="I25" s="60"/>
      <c r="J25" s="68"/>
      <c r="K25" s="60">
        <v>4</v>
      </c>
      <c r="L25" s="90"/>
      <c r="M25" s="68"/>
      <c r="N25" s="71"/>
      <c r="O25" s="129">
        <f t="shared" si="1"/>
        <v>56</v>
      </c>
      <c r="P25" s="42" t="s">
        <v>76</v>
      </c>
      <c r="Q25" s="13" t="s">
        <v>76</v>
      </c>
      <c r="R25" s="91" t="s">
        <v>92</v>
      </c>
      <c r="S25" s="31"/>
      <c r="T25" s="9"/>
      <c r="U25" s="9"/>
      <c r="V25" s="9"/>
      <c r="W25" s="24"/>
      <c r="X25" s="31"/>
      <c r="Y25" s="9"/>
      <c r="Z25" s="20"/>
      <c r="AA25" s="28" t="s">
        <v>59</v>
      </c>
      <c r="AB25" s="9" t="s">
        <v>59</v>
      </c>
      <c r="AC25" s="20"/>
      <c r="AD25" s="47">
        <v>0</v>
      </c>
    </row>
    <row r="26" spans="1:30" ht="13.9" customHeight="1" x14ac:dyDescent="0.3">
      <c r="A26" s="188"/>
      <c r="B26" s="103" t="s">
        <v>23</v>
      </c>
      <c r="C26" s="77">
        <f t="shared" si="0"/>
        <v>50</v>
      </c>
      <c r="D26" s="77">
        <v>50</v>
      </c>
      <c r="E26" s="46"/>
      <c r="F26" s="50">
        <v>10</v>
      </c>
      <c r="G26" s="58">
        <v>35</v>
      </c>
      <c r="H26" s="58">
        <v>5</v>
      </c>
      <c r="I26" s="58"/>
      <c r="J26" s="65"/>
      <c r="K26" s="58"/>
      <c r="L26" s="4"/>
      <c r="M26" s="65"/>
      <c r="N26" s="72"/>
      <c r="O26" s="136">
        <f t="shared" si="1"/>
        <v>50</v>
      </c>
      <c r="P26" s="40" t="s">
        <v>76</v>
      </c>
      <c r="Q26" s="3" t="s">
        <v>76</v>
      </c>
      <c r="R26" s="88" t="s">
        <v>91</v>
      </c>
      <c r="S26" s="75" t="s">
        <v>59</v>
      </c>
      <c r="T26" s="171" t="s">
        <v>115</v>
      </c>
      <c r="U26" s="2"/>
      <c r="V26" s="2"/>
      <c r="W26" s="15"/>
      <c r="X26" s="75"/>
      <c r="Y26" s="2"/>
      <c r="Z26" s="81"/>
      <c r="AA26" s="26"/>
      <c r="AB26" s="2"/>
      <c r="AC26" s="81"/>
      <c r="AD26" s="46">
        <v>0</v>
      </c>
    </row>
    <row r="27" spans="1:30" ht="13.9" customHeight="1" x14ac:dyDescent="0.3">
      <c r="A27" s="188"/>
      <c r="B27" s="103" t="s">
        <v>65</v>
      </c>
      <c r="C27" s="77">
        <f t="shared" si="0"/>
        <v>25</v>
      </c>
      <c r="D27" s="77">
        <v>25</v>
      </c>
      <c r="E27" s="46"/>
      <c r="F27" s="50">
        <v>5</v>
      </c>
      <c r="G27" s="58">
        <v>20</v>
      </c>
      <c r="H27" s="58"/>
      <c r="I27" s="58"/>
      <c r="J27" s="65"/>
      <c r="K27" s="58"/>
      <c r="L27" s="4"/>
      <c r="M27" s="65"/>
      <c r="N27" s="72"/>
      <c r="O27" s="79">
        <f t="shared" si="1"/>
        <v>25</v>
      </c>
      <c r="P27" s="40" t="s">
        <v>75</v>
      </c>
      <c r="Q27" s="3"/>
      <c r="R27" s="88" t="s">
        <v>76</v>
      </c>
      <c r="S27" s="75"/>
      <c r="T27" s="2"/>
      <c r="U27" s="2"/>
      <c r="V27" s="2"/>
      <c r="W27" s="15"/>
      <c r="X27" s="75"/>
      <c r="Y27" s="2"/>
      <c r="Z27" s="81"/>
      <c r="AA27" s="26" t="s">
        <v>59</v>
      </c>
      <c r="AB27" s="2" t="s">
        <v>59</v>
      </c>
      <c r="AC27" s="81"/>
      <c r="AD27" s="46">
        <v>0</v>
      </c>
    </row>
    <row r="28" spans="1:30" ht="13.9" customHeight="1" x14ac:dyDescent="0.3">
      <c r="A28" s="188"/>
      <c r="B28" s="103" t="s">
        <v>66</v>
      </c>
      <c r="C28" s="77">
        <f t="shared" si="0"/>
        <v>15</v>
      </c>
      <c r="D28" s="77">
        <v>15</v>
      </c>
      <c r="E28" s="46"/>
      <c r="F28" s="50"/>
      <c r="G28" s="58">
        <v>15</v>
      </c>
      <c r="H28" s="58"/>
      <c r="I28" s="58"/>
      <c r="J28" s="65"/>
      <c r="K28" s="58"/>
      <c r="L28" s="4"/>
      <c r="M28" s="65"/>
      <c r="N28" s="72"/>
      <c r="O28" s="79">
        <f t="shared" si="1"/>
        <v>15</v>
      </c>
      <c r="P28" s="40" t="s">
        <v>90</v>
      </c>
      <c r="Q28" s="3"/>
      <c r="R28" s="88" t="s">
        <v>72</v>
      </c>
      <c r="S28" s="75"/>
      <c r="T28" s="2"/>
      <c r="U28" s="2"/>
      <c r="V28" s="2"/>
      <c r="W28" s="15"/>
      <c r="X28" s="75"/>
      <c r="Y28" s="2"/>
      <c r="Z28" s="81"/>
      <c r="AA28" s="26" t="s">
        <v>59</v>
      </c>
      <c r="AB28" s="2" t="s">
        <v>59</v>
      </c>
      <c r="AC28" s="81"/>
      <c r="AD28" s="46">
        <v>0</v>
      </c>
    </row>
    <row r="29" spans="1:30" ht="13.9" customHeight="1" x14ac:dyDescent="0.3">
      <c r="A29" s="188"/>
      <c r="B29" s="103" t="s">
        <v>67</v>
      </c>
      <c r="C29" s="77">
        <f t="shared" si="0"/>
        <v>30</v>
      </c>
      <c r="D29" s="77">
        <v>30</v>
      </c>
      <c r="E29" s="46"/>
      <c r="F29" s="50">
        <v>12</v>
      </c>
      <c r="G29" s="58">
        <v>16</v>
      </c>
      <c r="H29" s="58">
        <v>2</v>
      </c>
      <c r="I29" s="58"/>
      <c r="J29" s="65"/>
      <c r="K29" s="58"/>
      <c r="L29" s="4"/>
      <c r="M29" s="65"/>
      <c r="N29" s="72"/>
      <c r="O29" s="79">
        <f t="shared" si="1"/>
        <v>30</v>
      </c>
      <c r="P29" s="40" t="s">
        <v>72</v>
      </c>
      <c r="Q29" s="3"/>
      <c r="R29" s="88" t="s">
        <v>79</v>
      </c>
      <c r="S29" s="75"/>
      <c r="T29" s="2"/>
      <c r="U29" s="2"/>
      <c r="V29" s="2"/>
      <c r="W29" s="15"/>
      <c r="X29" s="75"/>
      <c r="Y29" s="2"/>
      <c r="Z29" s="81"/>
      <c r="AA29" s="26" t="s">
        <v>59</v>
      </c>
      <c r="AB29" s="2" t="s">
        <v>59</v>
      </c>
      <c r="AC29" s="81"/>
      <c r="AD29" s="46">
        <v>0</v>
      </c>
    </row>
    <row r="30" spans="1:30" ht="13.9" customHeight="1" x14ac:dyDescent="0.3">
      <c r="A30" s="188"/>
      <c r="B30" s="103" t="s">
        <v>68</v>
      </c>
      <c r="C30" s="77">
        <f t="shared" si="0"/>
        <v>41</v>
      </c>
      <c r="D30" s="77">
        <v>40</v>
      </c>
      <c r="E30" s="167">
        <v>1</v>
      </c>
      <c r="F30" s="50">
        <v>8</v>
      </c>
      <c r="G30" s="58">
        <v>28</v>
      </c>
      <c r="H30" s="58">
        <v>5</v>
      </c>
      <c r="I30" s="58"/>
      <c r="J30" s="65"/>
      <c r="K30" s="58"/>
      <c r="L30" s="4"/>
      <c r="M30" s="65"/>
      <c r="N30" s="72"/>
      <c r="O30" s="130">
        <f t="shared" si="1"/>
        <v>41</v>
      </c>
      <c r="P30" s="40" t="s">
        <v>74</v>
      </c>
      <c r="Q30" s="3"/>
      <c r="R30" s="88" t="s">
        <v>77</v>
      </c>
      <c r="S30" s="75"/>
      <c r="T30" s="2"/>
      <c r="U30" s="2"/>
      <c r="V30" s="2"/>
      <c r="W30" s="15"/>
      <c r="X30" s="75"/>
      <c r="Y30" s="2"/>
      <c r="Z30" s="81"/>
      <c r="AA30" s="26" t="s">
        <v>59</v>
      </c>
      <c r="AB30" s="2" t="s">
        <v>59</v>
      </c>
      <c r="AC30" s="81"/>
      <c r="AD30" s="46">
        <v>0</v>
      </c>
    </row>
    <row r="31" spans="1:30" ht="13.9" customHeight="1" thickBot="1" x14ac:dyDescent="0.35">
      <c r="A31" s="189"/>
      <c r="B31" s="107" t="s">
        <v>24</v>
      </c>
      <c r="C31" s="79">
        <f t="shared" si="0"/>
        <v>40</v>
      </c>
      <c r="D31" s="79">
        <v>40</v>
      </c>
      <c r="E31" s="114"/>
      <c r="F31" s="51">
        <v>9</v>
      </c>
      <c r="G31" s="59">
        <v>23</v>
      </c>
      <c r="H31" s="59">
        <v>5</v>
      </c>
      <c r="I31" s="59"/>
      <c r="J31" s="66"/>
      <c r="K31" s="59">
        <v>3</v>
      </c>
      <c r="L31" s="96"/>
      <c r="M31" s="66"/>
      <c r="N31" s="125"/>
      <c r="O31" s="8">
        <f t="shared" si="1"/>
        <v>40</v>
      </c>
      <c r="P31" s="41" t="s">
        <v>74</v>
      </c>
      <c r="Q31" s="12"/>
      <c r="R31" s="97" t="s">
        <v>77</v>
      </c>
      <c r="S31" s="76"/>
      <c r="T31" s="5"/>
      <c r="U31" s="5"/>
      <c r="V31" s="5"/>
      <c r="W31" s="18"/>
      <c r="X31" s="76"/>
      <c r="Y31" s="5"/>
      <c r="Z31" s="82"/>
      <c r="AA31" s="27" t="s">
        <v>59</v>
      </c>
      <c r="AB31" s="5" t="s">
        <v>59</v>
      </c>
      <c r="AC31" s="82"/>
      <c r="AD31" s="114">
        <v>0</v>
      </c>
    </row>
    <row r="32" spans="1:30" ht="13.9" customHeight="1" x14ac:dyDescent="0.3">
      <c r="A32" s="190" t="s">
        <v>56</v>
      </c>
      <c r="B32" s="99" t="s">
        <v>25</v>
      </c>
      <c r="C32" s="10">
        <f t="shared" si="0"/>
        <v>25</v>
      </c>
      <c r="D32" s="10">
        <v>25</v>
      </c>
      <c r="E32" s="47"/>
      <c r="F32" s="52">
        <v>7</v>
      </c>
      <c r="G32" s="60">
        <v>18</v>
      </c>
      <c r="H32" s="60"/>
      <c r="I32" s="60"/>
      <c r="J32" s="68"/>
      <c r="K32" s="60"/>
      <c r="L32" s="90"/>
      <c r="M32" s="68"/>
      <c r="N32" s="71"/>
      <c r="O32" s="129">
        <f t="shared" si="1"/>
        <v>25</v>
      </c>
      <c r="P32" s="42" t="s">
        <v>75</v>
      </c>
      <c r="Q32" s="13" t="s">
        <v>75</v>
      </c>
      <c r="R32" s="91" t="s">
        <v>76</v>
      </c>
      <c r="S32" s="31"/>
      <c r="T32" s="9"/>
      <c r="U32" s="9"/>
      <c r="V32" s="9"/>
      <c r="W32" s="24"/>
      <c r="X32" s="31"/>
      <c r="Y32" s="9"/>
      <c r="Z32" s="20"/>
      <c r="AA32" s="28" t="s">
        <v>59</v>
      </c>
      <c r="AB32" s="9" t="s">
        <v>59</v>
      </c>
      <c r="AC32" s="20"/>
      <c r="AD32" s="47">
        <v>0</v>
      </c>
    </row>
    <row r="33" spans="1:30" ht="13.9" customHeight="1" x14ac:dyDescent="0.3">
      <c r="A33" s="188"/>
      <c r="B33" s="103" t="s">
        <v>63</v>
      </c>
      <c r="C33" s="77">
        <f t="shared" si="0"/>
        <v>45</v>
      </c>
      <c r="D33" s="77">
        <v>45</v>
      </c>
      <c r="E33" s="46"/>
      <c r="F33" s="50">
        <v>10</v>
      </c>
      <c r="G33" s="58">
        <v>35</v>
      </c>
      <c r="H33" s="58"/>
      <c r="I33" s="58"/>
      <c r="J33" s="65"/>
      <c r="K33" s="58"/>
      <c r="L33" s="4"/>
      <c r="M33" s="65"/>
      <c r="N33" s="72"/>
      <c r="O33" s="136">
        <f t="shared" si="1"/>
        <v>45</v>
      </c>
      <c r="P33" s="40" t="s">
        <v>74</v>
      </c>
      <c r="Q33" s="3" t="s">
        <v>93</v>
      </c>
      <c r="R33" s="88" t="s">
        <v>95</v>
      </c>
      <c r="S33" s="75"/>
      <c r="T33" s="2"/>
      <c r="U33" s="2"/>
      <c r="V33" s="2"/>
      <c r="W33" s="15"/>
      <c r="X33" s="75"/>
      <c r="Y33" s="2"/>
      <c r="Z33" s="81"/>
      <c r="AA33" s="26" t="s">
        <v>59</v>
      </c>
      <c r="AB33" s="2" t="s">
        <v>59</v>
      </c>
      <c r="AC33" s="81"/>
      <c r="AD33" s="46">
        <v>0</v>
      </c>
    </row>
    <row r="34" spans="1:30" ht="13.9" customHeight="1" x14ac:dyDescent="0.3">
      <c r="A34" s="188"/>
      <c r="B34" s="103" t="s">
        <v>26</v>
      </c>
      <c r="C34" s="77">
        <f t="shared" si="0"/>
        <v>80</v>
      </c>
      <c r="D34" s="77">
        <v>80</v>
      </c>
      <c r="E34" s="46"/>
      <c r="F34" s="50">
        <v>16</v>
      </c>
      <c r="G34" s="58">
        <v>56</v>
      </c>
      <c r="H34" s="58">
        <v>8</v>
      </c>
      <c r="I34" s="58"/>
      <c r="J34" s="65"/>
      <c r="K34" s="58"/>
      <c r="L34" s="4"/>
      <c r="M34" s="65"/>
      <c r="N34" s="72"/>
      <c r="O34" s="79">
        <f t="shared" si="1"/>
        <v>80</v>
      </c>
      <c r="P34" s="40" t="s">
        <v>77</v>
      </c>
      <c r="Q34" s="3" t="s">
        <v>77</v>
      </c>
      <c r="R34" s="88" t="s">
        <v>94</v>
      </c>
      <c r="S34" s="75" t="s">
        <v>59</v>
      </c>
      <c r="T34" s="2" t="s">
        <v>59</v>
      </c>
      <c r="U34" s="2"/>
      <c r="V34" s="2"/>
      <c r="W34" s="15"/>
      <c r="X34" s="75"/>
      <c r="Y34" s="2"/>
      <c r="Z34" s="81"/>
      <c r="AA34" s="26"/>
      <c r="AB34" s="2"/>
      <c r="AC34" s="81"/>
      <c r="AD34" s="46">
        <v>0</v>
      </c>
    </row>
    <row r="35" spans="1:30" ht="13.9" customHeight="1" x14ac:dyDescent="0.3">
      <c r="A35" s="188"/>
      <c r="B35" s="108" t="s">
        <v>103</v>
      </c>
      <c r="C35" s="77">
        <f t="shared" si="0"/>
        <v>65</v>
      </c>
      <c r="D35" s="77">
        <v>65</v>
      </c>
      <c r="E35" s="46"/>
      <c r="F35" s="50">
        <v>10</v>
      </c>
      <c r="G35" s="58">
        <v>55</v>
      </c>
      <c r="H35" s="58"/>
      <c r="I35" s="58"/>
      <c r="J35" s="65"/>
      <c r="K35" s="58"/>
      <c r="L35" s="4"/>
      <c r="M35" s="65"/>
      <c r="N35" s="72"/>
      <c r="O35" s="79">
        <f t="shared" si="1"/>
        <v>65</v>
      </c>
      <c r="P35" s="40" t="s">
        <v>79</v>
      </c>
      <c r="Q35" s="3" t="s">
        <v>79</v>
      </c>
      <c r="R35" s="88" t="s">
        <v>96</v>
      </c>
      <c r="S35" s="75"/>
      <c r="T35" s="2"/>
      <c r="U35" s="2"/>
      <c r="V35" s="2"/>
      <c r="W35" s="15"/>
      <c r="X35" s="75"/>
      <c r="Y35" s="2"/>
      <c r="Z35" s="81"/>
      <c r="AA35" s="26" t="s">
        <v>59</v>
      </c>
      <c r="AB35" s="2" t="s">
        <v>59</v>
      </c>
      <c r="AC35" s="81"/>
      <c r="AD35" s="46">
        <v>0</v>
      </c>
    </row>
    <row r="36" spans="1:30" ht="13.9" customHeight="1" x14ac:dyDescent="0.3">
      <c r="A36" s="188"/>
      <c r="B36" s="103" t="s">
        <v>104</v>
      </c>
      <c r="C36" s="77">
        <f t="shared" si="0"/>
        <v>31</v>
      </c>
      <c r="D36" s="77">
        <v>30</v>
      </c>
      <c r="E36" s="167">
        <v>1</v>
      </c>
      <c r="F36" s="50">
        <v>6</v>
      </c>
      <c r="G36" s="58">
        <v>21</v>
      </c>
      <c r="H36" s="58">
        <v>4</v>
      </c>
      <c r="I36" s="58"/>
      <c r="J36" s="65"/>
      <c r="K36" s="58"/>
      <c r="L36" s="4"/>
      <c r="M36" s="65"/>
      <c r="N36" s="72"/>
      <c r="O36" s="79">
        <f t="shared" si="1"/>
        <v>31</v>
      </c>
      <c r="P36" s="40" t="s">
        <v>72</v>
      </c>
      <c r="Q36" s="3"/>
      <c r="R36" s="88" t="s">
        <v>79</v>
      </c>
      <c r="S36" s="75"/>
      <c r="T36" s="2"/>
      <c r="U36" s="2"/>
      <c r="V36" s="2"/>
      <c r="W36" s="15"/>
      <c r="X36" s="75"/>
      <c r="Y36" s="2"/>
      <c r="Z36" s="81"/>
      <c r="AA36" s="26" t="s">
        <v>59</v>
      </c>
      <c r="AB36" s="2" t="s">
        <v>59</v>
      </c>
      <c r="AC36" s="81"/>
      <c r="AD36" s="46">
        <v>0</v>
      </c>
    </row>
    <row r="37" spans="1:30" ht="13.9" customHeight="1" x14ac:dyDescent="0.3">
      <c r="A37" s="188"/>
      <c r="B37" s="103" t="s">
        <v>28</v>
      </c>
      <c r="C37" s="77">
        <f t="shared" si="0"/>
        <v>65</v>
      </c>
      <c r="D37" s="77">
        <v>65</v>
      </c>
      <c r="E37" s="46"/>
      <c r="F37" s="50">
        <v>15</v>
      </c>
      <c r="G37" s="58">
        <v>38</v>
      </c>
      <c r="H37" s="58">
        <v>8</v>
      </c>
      <c r="I37" s="58"/>
      <c r="J37" s="65"/>
      <c r="K37" s="58">
        <v>4</v>
      </c>
      <c r="L37" s="4"/>
      <c r="M37" s="65"/>
      <c r="N37" s="72"/>
      <c r="O37" s="79">
        <f t="shared" si="1"/>
        <v>65</v>
      </c>
      <c r="P37" s="40" t="s">
        <v>79</v>
      </c>
      <c r="Q37" s="3" t="s">
        <v>79</v>
      </c>
      <c r="R37" s="88" t="s">
        <v>96</v>
      </c>
      <c r="S37" s="75"/>
      <c r="T37" s="2"/>
      <c r="U37" s="2"/>
      <c r="V37" s="2"/>
      <c r="W37" s="15"/>
      <c r="X37" s="75"/>
      <c r="Y37" s="2"/>
      <c r="Z37" s="81"/>
      <c r="AA37" s="26" t="s">
        <v>59</v>
      </c>
      <c r="AB37" s="2" t="s">
        <v>59</v>
      </c>
      <c r="AC37" s="81"/>
      <c r="AD37" s="46">
        <v>0</v>
      </c>
    </row>
    <row r="38" spans="1:30" ht="13.9" customHeight="1" thickBot="1" x14ac:dyDescent="0.35">
      <c r="A38" s="191"/>
      <c r="B38" s="109" t="s">
        <v>64</v>
      </c>
      <c r="C38" s="78">
        <f t="shared" si="0"/>
        <v>25</v>
      </c>
      <c r="D38" s="78">
        <v>25</v>
      </c>
      <c r="E38" s="48"/>
      <c r="F38" s="53">
        <v>5</v>
      </c>
      <c r="G38" s="61">
        <v>20</v>
      </c>
      <c r="H38" s="61"/>
      <c r="I38" s="61"/>
      <c r="J38" s="67"/>
      <c r="K38" s="61"/>
      <c r="L38" s="94"/>
      <c r="M38" s="67"/>
      <c r="N38" s="73"/>
      <c r="O38" s="131">
        <f t="shared" si="1"/>
        <v>25</v>
      </c>
      <c r="P38" s="43" t="s">
        <v>75</v>
      </c>
      <c r="Q38" s="70"/>
      <c r="R38" s="95" t="s">
        <v>76</v>
      </c>
      <c r="S38" s="32"/>
      <c r="T38" s="11"/>
      <c r="U38" s="11"/>
      <c r="V38" s="11"/>
      <c r="W38" s="22"/>
      <c r="X38" s="32"/>
      <c r="Y38" s="11"/>
      <c r="Z38" s="23"/>
      <c r="AA38" s="29" t="s">
        <v>59</v>
      </c>
      <c r="AB38" s="11" t="s">
        <v>59</v>
      </c>
      <c r="AC38" s="23"/>
      <c r="AD38" s="48">
        <v>0</v>
      </c>
    </row>
    <row r="39" spans="1:30" ht="13.9" customHeight="1" x14ac:dyDescent="0.3">
      <c r="A39" s="187" t="s">
        <v>54</v>
      </c>
      <c r="B39" s="105" t="s">
        <v>29</v>
      </c>
      <c r="C39" s="8">
        <f t="shared" si="0"/>
        <v>85</v>
      </c>
      <c r="D39" s="8">
        <v>85</v>
      </c>
      <c r="E39" s="113"/>
      <c r="F39" s="54">
        <v>20</v>
      </c>
      <c r="G39" s="57">
        <v>31</v>
      </c>
      <c r="H39" s="57">
        <v>15</v>
      </c>
      <c r="I39" s="57">
        <v>2</v>
      </c>
      <c r="J39" s="64"/>
      <c r="K39" s="57"/>
      <c r="L39" s="16">
        <v>8</v>
      </c>
      <c r="M39" s="64"/>
      <c r="N39" s="124"/>
      <c r="O39" s="129">
        <f t="shared" si="1"/>
        <v>76</v>
      </c>
      <c r="P39" s="39" t="s">
        <v>72</v>
      </c>
      <c r="Q39" s="7"/>
      <c r="R39" s="89"/>
      <c r="S39" s="74"/>
      <c r="T39" s="6"/>
      <c r="U39" s="6"/>
      <c r="V39" s="6"/>
      <c r="W39" s="19"/>
      <c r="X39" s="74"/>
      <c r="Y39" s="6"/>
      <c r="Z39" s="80"/>
      <c r="AA39" s="25">
        <v>9</v>
      </c>
      <c r="AB39" s="6"/>
      <c r="AC39" s="80"/>
      <c r="AD39" s="116">
        <v>9</v>
      </c>
    </row>
    <row r="40" spans="1:30" ht="13.9" customHeight="1" x14ac:dyDescent="0.3">
      <c r="A40" s="188"/>
      <c r="B40" s="100" t="s">
        <v>30</v>
      </c>
      <c r="C40" s="77">
        <f t="shared" si="0"/>
        <v>40</v>
      </c>
      <c r="D40" s="77">
        <v>40</v>
      </c>
      <c r="E40" s="46"/>
      <c r="F40" s="55">
        <v>10</v>
      </c>
      <c r="G40" s="58">
        <v>12</v>
      </c>
      <c r="H40" s="58">
        <v>5</v>
      </c>
      <c r="I40" s="58"/>
      <c r="J40" s="65"/>
      <c r="K40" s="58"/>
      <c r="L40" s="14">
        <v>8</v>
      </c>
      <c r="M40" s="65"/>
      <c r="N40" s="72"/>
      <c r="O40" s="130">
        <f t="shared" si="1"/>
        <v>35</v>
      </c>
      <c r="P40" s="40" t="s">
        <v>72</v>
      </c>
      <c r="Q40" s="3"/>
      <c r="R40" s="88"/>
      <c r="S40" s="75"/>
      <c r="T40" s="2"/>
      <c r="U40" s="2"/>
      <c r="V40" s="2"/>
      <c r="W40" s="15"/>
      <c r="X40" s="75">
        <v>5</v>
      </c>
      <c r="Y40" s="2"/>
      <c r="Z40" s="81"/>
      <c r="AA40" s="26"/>
      <c r="AB40" s="2"/>
      <c r="AC40" s="81"/>
      <c r="AD40" s="46">
        <v>5</v>
      </c>
    </row>
    <row r="41" spans="1:30" ht="13.9" customHeight="1" x14ac:dyDescent="0.3">
      <c r="A41" s="188"/>
      <c r="B41" s="100" t="s">
        <v>31</v>
      </c>
      <c r="C41" s="77">
        <f t="shared" si="0"/>
        <v>41</v>
      </c>
      <c r="D41" s="77">
        <v>40</v>
      </c>
      <c r="E41" s="167">
        <v>1</v>
      </c>
      <c r="F41" s="55">
        <v>10</v>
      </c>
      <c r="G41" s="58">
        <v>13</v>
      </c>
      <c r="H41" s="58">
        <v>8</v>
      </c>
      <c r="I41" s="58"/>
      <c r="J41" s="65"/>
      <c r="K41" s="58"/>
      <c r="L41" s="14">
        <v>5</v>
      </c>
      <c r="M41" s="65"/>
      <c r="N41" s="72"/>
      <c r="O41" s="136">
        <f t="shared" si="1"/>
        <v>36</v>
      </c>
      <c r="P41" s="40" t="s">
        <v>72</v>
      </c>
      <c r="Q41" s="3"/>
      <c r="R41" s="88"/>
      <c r="S41" s="75"/>
      <c r="T41" s="2"/>
      <c r="U41" s="2"/>
      <c r="V41" s="2"/>
      <c r="W41" s="15"/>
      <c r="X41" s="75">
        <v>5</v>
      </c>
      <c r="Y41" s="2"/>
      <c r="Z41" s="81"/>
      <c r="AA41" s="26"/>
      <c r="AB41" s="2"/>
      <c r="AC41" s="81"/>
      <c r="AD41" s="46">
        <v>5</v>
      </c>
    </row>
    <row r="42" spans="1:30" ht="13.9" customHeight="1" x14ac:dyDescent="0.3">
      <c r="A42" s="188"/>
      <c r="B42" s="100" t="s">
        <v>61</v>
      </c>
      <c r="C42" s="77">
        <f t="shared" si="0"/>
        <v>40</v>
      </c>
      <c r="D42" s="77">
        <v>40</v>
      </c>
      <c r="E42" s="46"/>
      <c r="F42" s="55">
        <v>10</v>
      </c>
      <c r="G42" s="58">
        <v>14</v>
      </c>
      <c r="H42" s="58">
        <v>6</v>
      </c>
      <c r="I42" s="58"/>
      <c r="J42" s="65"/>
      <c r="K42" s="58"/>
      <c r="L42" s="14">
        <v>5</v>
      </c>
      <c r="M42" s="65"/>
      <c r="N42" s="72"/>
      <c r="O42" s="130">
        <f t="shared" si="1"/>
        <v>35</v>
      </c>
      <c r="P42" s="40" t="s">
        <v>74</v>
      </c>
      <c r="Q42" s="3"/>
      <c r="R42" s="88"/>
      <c r="S42" s="75">
        <v>5</v>
      </c>
      <c r="T42" s="2"/>
      <c r="U42" s="2"/>
      <c r="V42" s="2"/>
      <c r="W42" s="15"/>
      <c r="X42" s="36"/>
      <c r="Y42" s="83"/>
      <c r="Z42" s="81"/>
      <c r="AA42" s="26"/>
      <c r="AB42" s="2"/>
      <c r="AC42" s="81"/>
      <c r="AD42" s="46">
        <v>5</v>
      </c>
    </row>
    <row r="43" spans="1:30" ht="13.9" customHeight="1" x14ac:dyDescent="0.3">
      <c r="A43" s="188"/>
      <c r="B43" s="100" t="s">
        <v>32</v>
      </c>
      <c r="C43" s="77">
        <f t="shared" si="0"/>
        <v>50</v>
      </c>
      <c r="D43" s="77">
        <v>50</v>
      </c>
      <c r="E43" s="46"/>
      <c r="F43" s="55">
        <v>15</v>
      </c>
      <c r="G43" s="58">
        <v>18</v>
      </c>
      <c r="H43" s="58">
        <v>8</v>
      </c>
      <c r="I43" s="58"/>
      <c r="J43" s="65"/>
      <c r="K43" s="58">
        <v>4</v>
      </c>
      <c r="L43" s="14">
        <v>5</v>
      </c>
      <c r="M43" s="65"/>
      <c r="N43" s="72"/>
      <c r="O43" s="130">
        <f t="shared" si="1"/>
        <v>50</v>
      </c>
      <c r="P43" s="40" t="s">
        <v>76</v>
      </c>
      <c r="Q43" s="3" t="s">
        <v>97</v>
      </c>
      <c r="R43" s="88" t="s">
        <v>91</v>
      </c>
      <c r="S43" s="75"/>
      <c r="T43" s="2"/>
      <c r="U43" s="2"/>
      <c r="V43" s="2"/>
      <c r="W43" s="15"/>
      <c r="X43" s="75"/>
      <c r="Y43" s="2"/>
      <c r="Z43" s="81"/>
      <c r="AA43" s="26" t="s">
        <v>59</v>
      </c>
      <c r="AB43" s="2" t="s">
        <v>59</v>
      </c>
      <c r="AC43" s="81"/>
      <c r="AD43" s="46">
        <v>0</v>
      </c>
    </row>
    <row r="44" spans="1:30" ht="13.9" customHeight="1" x14ac:dyDescent="0.3">
      <c r="A44" s="188"/>
      <c r="B44" s="100" t="s">
        <v>40</v>
      </c>
      <c r="C44" s="77">
        <f t="shared" si="0"/>
        <v>45</v>
      </c>
      <c r="D44" s="77">
        <v>45</v>
      </c>
      <c r="E44" s="46"/>
      <c r="F44" s="55"/>
      <c r="G44" s="58"/>
      <c r="H44" s="58"/>
      <c r="I44" s="58"/>
      <c r="J44" s="65"/>
      <c r="K44" s="58"/>
      <c r="L44" s="14"/>
      <c r="M44" s="65">
        <v>13</v>
      </c>
      <c r="N44" s="72">
        <v>32</v>
      </c>
      <c r="O44" s="130">
        <f t="shared" si="1"/>
        <v>45</v>
      </c>
      <c r="P44" s="40"/>
      <c r="Q44" s="3"/>
      <c r="R44" s="88"/>
      <c r="S44" s="75"/>
      <c r="T44" s="2"/>
      <c r="U44" s="2"/>
      <c r="V44" s="2"/>
      <c r="W44" s="15"/>
      <c r="X44" s="75"/>
      <c r="Y44" s="2"/>
      <c r="Z44" s="81"/>
      <c r="AA44" s="26"/>
      <c r="AB44" s="2"/>
      <c r="AC44" s="81" t="s">
        <v>100</v>
      </c>
      <c r="AD44" s="46">
        <v>0</v>
      </c>
    </row>
    <row r="45" spans="1:30" ht="13.9" customHeight="1" x14ac:dyDescent="0.3">
      <c r="A45" s="188"/>
      <c r="B45" s="100" t="s">
        <v>41</v>
      </c>
      <c r="C45" s="77">
        <f t="shared" si="0"/>
        <v>40</v>
      </c>
      <c r="D45" s="33">
        <v>40</v>
      </c>
      <c r="E45" s="115"/>
      <c r="F45" s="56"/>
      <c r="G45" s="62"/>
      <c r="H45" s="62"/>
      <c r="I45" s="62"/>
      <c r="J45" s="69"/>
      <c r="K45" s="62"/>
      <c r="L45" s="37">
        <v>5</v>
      </c>
      <c r="M45" s="69"/>
      <c r="N45" s="126">
        <v>25</v>
      </c>
      <c r="O45" s="136">
        <f t="shared" si="1"/>
        <v>30</v>
      </c>
      <c r="P45" s="44" t="s">
        <v>83</v>
      </c>
      <c r="Q45" s="85"/>
      <c r="R45" s="87"/>
      <c r="S45" s="38"/>
      <c r="T45" s="4"/>
      <c r="U45" s="4"/>
      <c r="V45" s="4"/>
      <c r="W45" s="34"/>
      <c r="X45" s="38"/>
      <c r="Y45" s="4"/>
      <c r="Z45" s="35">
        <v>10</v>
      </c>
      <c r="AA45" s="30"/>
      <c r="AB45" s="4"/>
      <c r="AC45" s="35"/>
      <c r="AD45" s="115">
        <v>10</v>
      </c>
    </row>
    <row r="46" spans="1:30" ht="13.9" customHeight="1" x14ac:dyDescent="0.3">
      <c r="A46" s="188"/>
      <c r="B46" s="103" t="s">
        <v>62</v>
      </c>
      <c r="C46" s="77">
        <f t="shared" si="0"/>
        <v>35</v>
      </c>
      <c r="D46" s="77">
        <v>35</v>
      </c>
      <c r="E46" s="46"/>
      <c r="F46" s="55">
        <v>10</v>
      </c>
      <c r="G46" s="58">
        <v>20</v>
      </c>
      <c r="H46" s="58">
        <v>5</v>
      </c>
      <c r="I46" s="58"/>
      <c r="J46" s="65"/>
      <c r="K46" s="58"/>
      <c r="L46" s="14"/>
      <c r="M46" s="65"/>
      <c r="N46" s="72"/>
      <c r="O46" s="130">
        <f t="shared" si="1"/>
        <v>35</v>
      </c>
      <c r="P46" s="40" t="s">
        <v>72</v>
      </c>
      <c r="Q46" s="3" t="s">
        <v>72</v>
      </c>
      <c r="R46" s="88" t="s">
        <v>78</v>
      </c>
      <c r="S46" s="75"/>
      <c r="T46" s="2"/>
      <c r="U46" s="2"/>
      <c r="V46" s="2"/>
      <c r="W46" s="15"/>
      <c r="X46" s="75"/>
      <c r="Y46" s="2"/>
      <c r="Z46" s="81"/>
      <c r="AA46" s="26" t="s">
        <v>59</v>
      </c>
      <c r="AB46" s="2" t="s">
        <v>59</v>
      </c>
      <c r="AC46" s="81"/>
      <c r="AD46" s="46">
        <v>0</v>
      </c>
    </row>
    <row r="47" spans="1:30" ht="13.9" customHeight="1" thickBot="1" x14ac:dyDescent="0.35">
      <c r="A47" s="191"/>
      <c r="B47" s="109" t="s">
        <v>87</v>
      </c>
      <c r="C47" s="78">
        <f t="shared" si="0"/>
        <v>31</v>
      </c>
      <c r="D47" s="78">
        <v>30</v>
      </c>
      <c r="E47" s="169">
        <v>1</v>
      </c>
      <c r="F47" s="98">
        <v>5</v>
      </c>
      <c r="G47" s="61">
        <v>21</v>
      </c>
      <c r="H47" s="61">
        <v>5</v>
      </c>
      <c r="I47" s="61"/>
      <c r="J47" s="67"/>
      <c r="K47" s="61"/>
      <c r="L47" s="21"/>
      <c r="M47" s="67"/>
      <c r="N47" s="73"/>
      <c r="O47" s="8">
        <f t="shared" si="1"/>
        <v>31</v>
      </c>
      <c r="P47" s="43" t="s">
        <v>72</v>
      </c>
      <c r="Q47" s="70" t="s">
        <v>72</v>
      </c>
      <c r="R47" s="95" t="s">
        <v>79</v>
      </c>
      <c r="S47" s="32"/>
      <c r="T47" s="11"/>
      <c r="U47" s="11"/>
      <c r="V47" s="11"/>
      <c r="W47" s="22"/>
      <c r="X47" s="32"/>
      <c r="Y47" s="11"/>
      <c r="Z47" s="23"/>
      <c r="AA47" s="29" t="s">
        <v>59</v>
      </c>
      <c r="AB47" s="11" t="s">
        <v>59</v>
      </c>
      <c r="AC47" s="23"/>
      <c r="AD47" s="48">
        <v>0</v>
      </c>
    </row>
    <row r="48" spans="1:30" ht="13.9" customHeight="1" x14ac:dyDescent="0.3">
      <c r="A48" s="187" t="s">
        <v>108</v>
      </c>
      <c r="B48" s="110" t="s">
        <v>27</v>
      </c>
      <c r="C48" s="8">
        <f t="shared" si="0"/>
        <v>35</v>
      </c>
      <c r="D48" s="8">
        <v>35</v>
      </c>
      <c r="E48" s="113"/>
      <c r="F48" s="54">
        <v>7</v>
      </c>
      <c r="G48" s="57">
        <v>24</v>
      </c>
      <c r="H48" s="57">
        <v>4</v>
      </c>
      <c r="I48" s="57"/>
      <c r="J48" s="64"/>
      <c r="K48" s="57"/>
      <c r="L48" s="16"/>
      <c r="M48" s="64"/>
      <c r="N48" s="124"/>
      <c r="O48" s="135">
        <f t="shared" si="1"/>
        <v>35</v>
      </c>
      <c r="P48" s="138" t="s">
        <v>72</v>
      </c>
      <c r="Q48" s="7" t="s">
        <v>98</v>
      </c>
      <c r="R48" s="89" t="s">
        <v>78</v>
      </c>
      <c r="S48" s="74"/>
      <c r="T48" s="6"/>
      <c r="U48" s="6"/>
      <c r="V48" s="6"/>
      <c r="W48" s="19"/>
      <c r="X48" s="74"/>
      <c r="Y48" s="6"/>
      <c r="Z48" s="80"/>
      <c r="AA48" s="25" t="s">
        <v>59</v>
      </c>
      <c r="AB48" s="6" t="s">
        <v>59</v>
      </c>
      <c r="AC48" s="80"/>
      <c r="AD48" s="113">
        <v>0</v>
      </c>
    </row>
    <row r="49" spans="1:30" ht="13.9" customHeight="1" x14ac:dyDescent="0.3">
      <c r="A49" s="259"/>
      <c r="B49" s="100" t="s">
        <v>101</v>
      </c>
      <c r="C49" s="77">
        <f>D49+E49</f>
        <v>40</v>
      </c>
      <c r="D49" s="77">
        <v>40</v>
      </c>
      <c r="E49" s="46"/>
      <c r="F49" s="55">
        <v>7</v>
      </c>
      <c r="G49" s="58">
        <v>33</v>
      </c>
      <c r="H49" s="58"/>
      <c r="I49" s="58"/>
      <c r="J49" s="65"/>
      <c r="K49" s="58"/>
      <c r="L49" s="14"/>
      <c r="M49" s="65"/>
      <c r="N49" s="72"/>
      <c r="O49" s="79">
        <f t="shared" si="1"/>
        <v>40</v>
      </c>
      <c r="P49" s="139" t="s">
        <v>74</v>
      </c>
      <c r="Q49" s="3"/>
      <c r="R49" s="88" t="s">
        <v>77</v>
      </c>
      <c r="S49" s="75"/>
      <c r="T49" s="2"/>
      <c r="U49" s="2"/>
      <c r="V49" s="2"/>
      <c r="W49" s="15"/>
      <c r="X49" s="75"/>
      <c r="Y49" s="2"/>
      <c r="Z49" s="81"/>
      <c r="AA49" s="26" t="s">
        <v>59</v>
      </c>
      <c r="AB49" s="2" t="s">
        <v>59</v>
      </c>
      <c r="AC49" s="81"/>
      <c r="AD49" s="46">
        <v>0</v>
      </c>
    </row>
    <row r="50" spans="1:30" ht="13.9" customHeight="1" x14ac:dyDescent="0.3">
      <c r="A50" s="259"/>
      <c r="B50" s="111" t="s">
        <v>102</v>
      </c>
      <c r="C50" s="77">
        <f t="shared" si="0"/>
        <v>25</v>
      </c>
      <c r="D50" s="77">
        <v>25</v>
      </c>
      <c r="E50" s="46"/>
      <c r="F50" s="55">
        <v>5</v>
      </c>
      <c r="G50" s="58">
        <v>20</v>
      </c>
      <c r="H50" s="58"/>
      <c r="I50" s="58"/>
      <c r="J50" s="65"/>
      <c r="K50" s="58"/>
      <c r="L50" s="14"/>
      <c r="M50" s="65"/>
      <c r="N50" s="72"/>
      <c r="O50" s="79">
        <f t="shared" si="1"/>
        <v>25</v>
      </c>
      <c r="P50" s="139" t="s">
        <v>75</v>
      </c>
      <c r="Q50" s="3"/>
      <c r="R50" s="88" t="s">
        <v>76</v>
      </c>
      <c r="S50" s="75"/>
      <c r="T50" s="2"/>
      <c r="U50" s="2"/>
      <c r="V50" s="2"/>
      <c r="W50" s="15"/>
      <c r="X50" s="75"/>
      <c r="Y50" s="2"/>
      <c r="Z50" s="81"/>
      <c r="AA50" s="26" t="s">
        <v>59</v>
      </c>
      <c r="AB50" s="2" t="s">
        <v>59</v>
      </c>
      <c r="AC50" s="81"/>
      <c r="AD50" s="46">
        <v>0</v>
      </c>
    </row>
    <row r="51" spans="1:30" ht="13.9" customHeight="1" thickBot="1" x14ac:dyDescent="0.35">
      <c r="A51" s="260"/>
      <c r="B51" s="112" t="s">
        <v>60</v>
      </c>
      <c r="C51" s="79">
        <f t="shared" si="0"/>
        <v>25</v>
      </c>
      <c r="D51" s="79">
        <v>25</v>
      </c>
      <c r="E51" s="114"/>
      <c r="F51" s="132">
        <v>8</v>
      </c>
      <c r="G51" s="133">
        <v>12</v>
      </c>
      <c r="H51" s="133">
        <v>5</v>
      </c>
      <c r="I51" s="59"/>
      <c r="J51" s="66"/>
      <c r="K51" s="59"/>
      <c r="L51" s="17"/>
      <c r="M51" s="66"/>
      <c r="N51" s="125"/>
      <c r="O51" s="131">
        <f t="shared" si="1"/>
        <v>25</v>
      </c>
      <c r="P51" s="137" t="s">
        <v>75</v>
      </c>
      <c r="Q51" s="12"/>
      <c r="R51" s="97" t="s">
        <v>112</v>
      </c>
      <c r="S51" s="76"/>
      <c r="T51" s="5"/>
      <c r="U51" s="5"/>
      <c r="V51" s="5"/>
      <c r="W51" s="18"/>
      <c r="X51" s="76"/>
      <c r="Y51" s="5"/>
      <c r="Z51" s="82"/>
      <c r="AA51" s="27" t="s">
        <v>59</v>
      </c>
      <c r="AB51" s="5" t="s">
        <v>59</v>
      </c>
      <c r="AC51" s="82"/>
      <c r="AD51" s="114">
        <v>0</v>
      </c>
    </row>
    <row r="52" spans="1:30" ht="13.9" customHeight="1" thickBot="1" x14ac:dyDescent="0.35">
      <c r="A52" s="140" t="s">
        <v>55</v>
      </c>
      <c r="B52" s="141" t="s">
        <v>45</v>
      </c>
      <c r="C52" s="135">
        <f t="shared" si="0"/>
        <v>72</v>
      </c>
      <c r="D52" s="142">
        <v>72</v>
      </c>
      <c r="E52" s="143"/>
      <c r="F52" s="144">
        <v>12</v>
      </c>
      <c r="G52" s="145">
        <v>17</v>
      </c>
      <c r="H52" s="146">
        <v>23</v>
      </c>
      <c r="I52" s="146">
        <v>2</v>
      </c>
      <c r="J52" s="146"/>
      <c r="K52" s="147"/>
      <c r="L52" s="148">
        <v>5</v>
      </c>
      <c r="M52" s="149"/>
      <c r="N52" s="150"/>
      <c r="O52" s="135">
        <f t="shared" si="1"/>
        <v>59</v>
      </c>
      <c r="P52" s="151" t="s">
        <v>72</v>
      </c>
      <c r="Q52" s="149"/>
      <c r="R52" s="152"/>
      <c r="S52" s="151">
        <v>8</v>
      </c>
      <c r="T52" s="149"/>
      <c r="U52" s="149">
        <v>5</v>
      </c>
      <c r="V52" s="149"/>
      <c r="W52" s="153"/>
      <c r="X52" s="151"/>
      <c r="Y52" s="149"/>
      <c r="Z52" s="152"/>
      <c r="AA52" s="154"/>
      <c r="AB52" s="149"/>
      <c r="AC52" s="152"/>
      <c r="AD52" s="155">
        <f>SUM(S52:AC52)</f>
        <v>13</v>
      </c>
    </row>
    <row r="53" spans="1:30" ht="13.9" customHeight="1" thickBot="1" x14ac:dyDescent="0.35">
      <c r="A53" s="180" t="s">
        <v>2</v>
      </c>
      <c r="B53" s="181"/>
      <c r="C53" s="156">
        <f t="shared" ref="C53:E53" si="2">SUM(C6:C52)</f>
        <v>1864</v>
      </c>
      <c r="D53" s="156">
        <f t="shared" si="2"/>
        <v>1857</v>
      </c>
      <c r="E53" s="157">
        <f t="shared" si="2"/>
        <v>7</v>
      </c>
      <c r="F53" s="158">
        <f>SUM(F6:F52)</f>
        <v>381</v>
      </c>
      <c r="G53" s="159">
        <f t="shared" ref="G53:N53" si="3">SUM(G6:G52)</f>
        <v>907</v>
      </c>
      <c r="H53" s="159">
        <f t="shared" si="3"/>
        <v>195</v>
      </c>
      <c r="I53" s="160">
        <f t="shared" si="3"/>
        <v>4</v>
      </c>
      <c r="J53" s="160">
        <f t="shared" si="3"/>
        <v>65</v>
      </c>
      <c r="K53" s="160">
        <f t="shared" si="3"/>
        <v>29</v>
      </c>
      <c r="L53" s="160">
        <f t="shared" si="3"/>
        <v>41</v>
      </c>
      <c r="M53" s="160">
        <f t="shared" si="3"/>
        <v>13</v>
      </c>
      <c r="N53" s="161">
        <f t="shared" si="3"/>
        <v>182</v>
      </c>
      <c r="O53" s="162">
        <f>SUM(O6:O52)</f>
        <v>1817</v>
      </c>
      <c r="P53" s="163">
        <v>62</v>
      </c>
      <c r="Q53" s="160">
        <v>24</v>
      </c>
      <c r="R53" s="164">
        <v>16</v>
      </c>
      <c r="S53" s="163">
        <f>SUM(S6:S52)</f>
        <v>13</v>
      </c>
      <c r="T53" s="160"/>
      <c r="U53" s="160">
        <f>SUM(U6:U52)</f>
        <v>5</v>
      </c>
      <c r="V53" s="160"/>
      <c r="W53" s="161"/>
      <c r="X53" s="163">
        <f>SUM(X6:X52)</f>
        <v>10</v>
      </c>
      <c r="Y53" s="160"/>
      <c r="Z53" s="164">
        <v>10</v>
      </c>
      <c r="AA53" s="165">
        <f>SUM(AA6:AA52)</f>
        <v>9</v>
      </c>
      <c r="AB53" s="160"/>
      <c r="AC53" s="164"/>
      <c r="AD53" s="166">
        <f>SUM(AD6:AD52)</f>
        <v>47</v>
      </c>
    </row>
    <row r="54" spans="1:30" ht="15" customHeight="1" x14ac:dyDescent="0.3">
      <c r="A54" s="261" t="s">
        <v>82</v>
      </c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</row>
    <row r="55" spans="1:30" ht="15" customHeight="1" x14ac:dyDescent="0.3">
      <c r="A55" s="261" t="s">
        <v>110</v>
      </c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</row>
    <row r="56" spans="1:30" ht="15" customHeight="1" x14ac:dyDescent="0.3">
      <c r="A56" s="258" t="s">
        <v>111</v>
      </c>
      <c r="B56" s="258"/>
      <c r="C56" s="258"/>
      <c r="D56" s="258"/>
      <c r="E56" s="258"/>
      <c r="F56" s="258"/>
      <c r="G56" s="258"/>
      <c r="H56" s="258"/>
      <c r="I56" s="258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58"/>
      <c r="V56" s="258"/>
      <c r="W56" s="258"/>
    </row>
  </sheetData>
  <mergeCells count="68">
    <mergeCell ref="S4:W4"/>
    <mergeCell ref="F4:F5"/>
    <mergeCell ref="G6:G10"/>
    <mergeCell ref="P3:R3"/>
    <mergeCell ref="I4:I5"/>
    <mergeCell ref="J4:J5"/>
    <mergeCell ref="R4:R5"/>
    <mergeCell ref="K4:K5"/>
    <mergeCell ref="L4:L5"/>
    <mergeCell ref="M4:M5"/>
    <mergeCell ref="P4:P5"/>
    <mergeCell ref="Q4:Q5"/>
    <mergeCell ref="I6:I10"/>
    <mergeCell ref="J6:J10"/>
    <mergeCell ref="M6:M10"/>
    <mergeCell ref="H6:H10"/>
    <mergeCell ref="A56:W56"/>
    <mergeCell ref="A48:A51"/>
    <mergeCell ref="A54:W54"/>
    <mergeCell ref="A55:W55"/>
    <mergeCell ref="A17:A24"/>
    <mergeCell ref="A25:A31"/>
    <mergeCell ref="A32:A38"/>
    <mergeCell ref="A39:A47"/>
    <mergeCell ref="O6:O10"/>
    <mergeCell ref="P6:P10"/>
    <mergeCell ref="Q6:Q10"/>
    <mergeCell ref="N6:N10"/>
    <mergeCell ref="A1:AD1"/>
    <mergeCell ref="A2:A5"/>
    <mergeCell ref="B2:B5"/>
    <mergeCell ref="F2:R2"/>
    <mergeCell ref="S2:AD2"/>
    <mergeCell ref="O3:O5"/>
    <mergeCell ref="S3:AC3"/>
    <mergeCell ref="AD3:AD5"/>
    <mergeCell ref="N4:N5"/>
    <mergeCell ref="E4:E5"/>
    <mergeCell ref="X4:Z4"/>
    <mergeCell ref="AA4:AC4"/>
    <mergeCell ref="R6:R10"/>
    <mergeCell ref="S6:S10"/>
    <mergeCell ref="T6:T10"/>
    <mergeCell ref="U6:U10"/>
    <mergeCell ref="V6:V10"/>
    <mergeCell ref="AB6:AB10"/>
    <mergeCell ref="AC6:AC10"/>
    <mergeCell ref="AD6:AD10"/>
    <mergeCell ref="W6:W10"/>
    <mergeCell ref="X6:X10"/>
    <mergeCell ref="Y6:Y10"/>
    <mergeCell ref="Z6:Z10"/>
    <mergeCell ref="AA6:AA10"/>
    <mergeCell ref="C2:E3"/>
    <mergeCell ref="F3:N3"/>
    <mergeCell ref="A53:B53"/>
    <mergeCell ref="D6:D10"/>
    <mergeCell ref="D4:D5"/>
    <mergeCell ref="C4:C5"/>
    <mergeCell ref="C6:C10"/>
    <mergeCell ref="A6:A10"/>
    <mergeCell ref="A11:A16"/>
    <mergeCell ref="G4:G5"/>
    <mergeCell ref="H4:H5"/>
    <mergeCell ref="F6:F10"/>
    <mergeCell ref="E6:E10"/>
    <mergeCell ref="L6:L10"/>
    <mergeCell ref="K6:K10"/>
  </mergeCells>
  <phoneticPr fontId="1" type="noConversion"/>
  <printOptions horizontalCentered="1" verticalCentered="1"/>
  <pageMargins left="7.874015748031496E-2" right="7.874015748031496E-2" top="7.874015748031496E-2" bottom="7.874015748031496E-2" header="0" footer="0"/>
  <pageSetup paperSize="8" scale="7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 (3)</vt:lpstr>
      <vt:lpstr>'Sheet1 (3)'!Print_Titles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2023-04-18T00:27:52Z</cp:lastPrinted>
  <dcterms:created xsi:type="dcterms:W3CDTF">2016-03-07T08:59:48Z</dcterms:created>
  <dcterms:modified xsi:type="dcterms:W3CDTF">2023-05-02T01:14:14Z</dcterms:modified>
</cp:coreProperties>
</file>